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01-SAM-PRA-MARCHES\2025\04_2025PI_PrA_Contrôle_Technique\03_DCE\DCE_V3\"/>
    </mc:Choice>
  </mc:AlternateContent>
  <bookViews>
    <workbookView xWindow="0" yWindow="0" windowWidth="12210" windowHeight="11010"/>
  </bookViews>
  <sheets>
    <sheet name="DQE mission 1" sheetId="1" r:id="rId1"/>
    <sheet name="DQE mission 2" sheetId="2" r:id="rId2"/>
    <sheet name="DQE mission 3" sheetId="3" r:id="rId3"/>
    <sheet name="onglets du BP" sheetId="4" r:id="rId4"/>
  </sheets>
  <definedNames>
    <definedName name="_xlnm.Print_Area" localSheetId="0">'DQE mission 1'!$A$1:$L$48</definedName>
    <definedName name="_xlnm.Print_Area" localSheetId="1">'DQE mission 2'!$A$1:$L$48</definedName>
    <definedName name="_xlnm.Print_Area" localSheetId="2">'DQE mission 3'!$A$1:$L$48</definedName>
  </definedNames>
  <calcPr calcId="162913"/>
</workbook>
</file>

<file path=xl/calcChain.xml><?xml version="1.0" encoding="utf-8"?>
<calcChain xmlns="http://schemas.openxmlformats.org/spreadsheetml/2006/main">
  <c r="H54" i="3" l="1"/>
  <c r="H53" i="3"/>
  <c r="H52" i="3"/>
  <c r="H51" i="3"/>
  <c r="H50" i="3"/>
  <c r="H49" i="3"/>
  <c r="H48" i="3"/>
  <c r="H47" i="3"/>
  <c r="H46" i="3"/>
  <c r="H45" i="3"/>
  <c r="H44" i="3"/>
  <c r="H43" i="3"/>
  <c r="H42" i="3"/>
  <c r="H41" i="3"/>
  <c r="H40" i="3"/>
  <c r="H39" i="3"/>
  <c r="H38" i="3"/>
  <c r="H37" i="3"/>
  <c r="H36" i="3"/>
  <c r="H55" i="3" s="1"/>
  <c r="L33" i="3"/>
  <c r="L32" i="3"/>
  <c r="L31" i="3"/>
  <c r="G26" i="3"/>
  <c r="K24" i="3"/>
  <c r="I24" i="3"/>
  <c r="G24" i="3"/>
  <c r="L23" i="3"/>
  <c r="J23" i="3"/>
  <c r="H23" i="3"/>
  <c r="L22" i="3"/>
  <c r="J22" i="3"/>
  <c r="H22" i="3"/>
  <c r="L21" i="3"/>
  <c r="J21" i="3"/>
  <c r="H21" i="3"/>
  <c r="L20" i="3"/>
  <c r="J20" i="3"/>
  <c r="H20" i="3"/>
  <c r="H24" i="3" s="1"/>
  <c r="L19" i="3"/>
  <c r="L24" i="3" s="1"/>
  <c r="J19" i="3"/>
  <c r="J24" i="3" s="1"/>
  <c r="H19" i="3"/>
  <c r="H54" i="2"/>
  <c r="H53" i="2"/>
  <c r="H52" i="2"/>
  <c r="H51" i="2"/>
  <c r="H50" i="2"/>
  <c r="H49" i="2"/>
  <c r="H48" i="2"/>
  <c r="H47" i="2"/>
  <c r="H46" i="2"/>
  <c r="H45" i="2"/>
  <c r="H44" i="2"/>
  <c r="H43" i="2"/>
  <c r="H42" i="2"/>
  <c r="H41" i="2"/>
  <c r="H40" i="2"/>
  <c r="H39" i="2"/>
  <c r="H38" i="2"/>
  <c r="H55" i="2" s="1"/>
  <c r="H37" i="2"/>
  <c r="H36" i="2"/>
  <c r="L32" i="2"/>
  <c r="L31" i="2"/>
  <c r="L33" i="2" s="1"/>
  <c r="G26" i="2"/>
  <c r="K24" i="2"/>
  <c r="J24" i="2"/>
  <c r="I24" i="2"/>
  <c r="G24" i="2"/>
  <c r="L23" i="2"/>
  <c r="J23" i="2"/>
  <c r="H23" i="2"/>
  <c r="L22" i="2"/>
  <c r="J22" i="2"/>
  <c r="H22" i="2"/>
  <c r="L21" i="2"/>
  <c r="L24" i="2" s="1"/>
  <c r="J21" i="2"/>
  <c r="H21" i="2"/>
  <c r="L20" i="2"/>
  <c r="J20" i="2"/>
  <c r="H20" i="2"/>
  <c r="L19" i="2"/>
  <c r="J19" i="2"/>
  <c r="H19" i="2"/>
  <c r="H24" i="2" s="1"/>
  <c r="G27" i="2" s="1"/>
  <c r="G27" i="3" l="1"/>
  <c r="G57" i="3" s="1"/>
  <c r="G57" i="2"/>
  <c r="H19" i="1"/>
  <c r="H37" i="1"/>
  <c r="H38" i="1"/>
  <c r="H39" i="1"/>
  <c r="H40" i="1"/>
  <c r="H41" i="1"/>
  <c r="H42" i="1"/>
  <c r="H43" i="1"/>
  <c r="H44" i="1"/>
  <c r="H45" i="1"/>
  <c r="H46" i="1"/>
  <c r="H47" i="1"/>
  <c r="H48" i="1"/>
  <c r="H49" i="1"/>
  <c r="H50" i="1"/>
  <c r="H51" i="1"/>
  <c r="H52" i="1"/>
  <c r="H53" i="1"/>
  <c r="H54" i="1"/>
  <c r="H36" i="1"/>
  <c r="G59" i="3" l="1"/>
  <c r="G58" i="3"/>
  <c r="G59" i="2"/>
  <c r="G58" i="2"/>
  <c r="J21" i="1"/>
  <c r="L32" i="1"/>
  <c r="L31" i="1"/>
  <c r="L33" i="1" s="1"/>
  <c r="G26" i="1"/>
  <c r="L20" i="1"/>
  <c r="L21" i="1"/>
  <c r="L22" i="1"/>
  <c r="L23" i="1"/>
  <c r="L19" i="1"/>
  <c r="J20" i="1"/>
  <c r="J22" i="1"/>
  <c r="J23" i="1"/>
  <c r="J19" i="1"/>
  <c r="H20" i="1"/>
  <c r="H21" i="1"/>
  <c r="H22" i="1"/>
  <c r="H23" i="1"/>
  <c r="H24" i="1" l="1"/>
  <c r="L24" i="1" l="1"/>
  <c r="K24" i="1"/>
  <c r="J24" i="1"/>
  <c r="I24" i="1"/>
  <c r="G24" i="1"/>
  <c r="G27" i="1" l="1"/>
  <c r="H55" i="1"/>
  <c r="G57" i="1" l="1"/>
  <c r="G58" i="1" s="1"/>
  <c r="G59" i="1"/>
</calcChain>
</file>

<file path=xl/sharedStrings.xml><?xml version="1.0" encoding="utf-8"?>
<sst xmlns="http://schemas.openxmlformats.org/spreadsheetml/2006/main" count="232" uniqueCount="83">
  <si>
    <t>PROPOSITION DE MISSION CONTRÔLE TECHNIQUE</t>
  </si>
  <si>
    <t>Délai phase conception :</t>
  </si>
  <si>
    <t xml:space="preserve">Nom du responsable technique qualifié affecté à l'opération : </t>
  </si>
  <si>
    <t>Renseignements donnés par le maître d'ouvrage (MOA)</t>
  </si>
  <si>
    <t>Renseignements donnés par le titulaire de l'accord-cadre</t>
  </si>
  <si>
    <t>Spécialiste</t>
  </si>
  <si>
    <t>Ingénieur</t>
  </si>
  <si>
    <t>Technicien</t>
  </si>
  <si>
    <t xml:space="preserve">Phase 2 : Contrôle des documents d’exécution </t>
  </si>
  <si>
    <t>Phase 3 : Contrôle sur chantier des ouvrages et éléments d’équipements soumis au contrôle et formulation des avis correspondants</t>
  </si>
  <si>
    <t>Phase 4 : Etablissement du rapport final de contrôle technique avant réception</t>
  </si>
  <si>
    <t>TOTAL MISSION par type d'intervenant</t>
  </si>
  <si>
    <t>Coût total en € HT</t>
  </si>
  <si>
    <t>TVA</t>
  </si>
  <si>
    <t xml:space="preserve">Prestations </t>
  </si>
  <si>
    <t>Montant TOTAL € HT</t>
  </si>
  <si>
    <t>Phases de missions de base</t>
  </si>
  <si>
    <t>Missions complémentaires</t>
  </si>
  <si>
    <t>Montant horaire</t>
  </si>
  <si>
    <t>TOTAL MISSIONS  DE BASE en € HT pour l'opération :</t>
  </si>
  <si>
    <t>Mission STI</t>
  </si>
  <si>
    <t>Mission SEI</t>
  </si>
  <si>
    <t>Mission AV</t>
  </si>
  <si>
    <t>Mission BRD</t>
  </si>
  <si>
    <t>Mission CO</t>
  </si>
  <si>
    <t>Mission F</t>
  </si>
  <si>
    <t>Mission GTB</t>
  </si>
  <si>
    <t>Mission HYSa</t>
  </si>
  <si>
    <t>Mission PS</t>
  </si>
  <si>
    <t>Mission PV</t>
  </si>
  <si>
    <t>Mission Th</t>
  </si>
  <si>
    <t>Mission LE</t>
  </si>
  <si>
    <t>Mission VIEL</t>
  </si>
  <si>
    <t>MISSION HAND</t>
  </si>
  <si>
    <t>MISSION  ENV</t>
  </si>
  <si>
    <t>MISSION Pha</t>
  </si>
  <si>
    <t>MISSION LP</t>
  </si>
  <si>
    <t>Mission ATT HAND</t>
  </si>
  <si>
    <t>Mission CONSUEL</t>
  </si>
  <si>
    <t xml:space="preserve"> MONTANT TOTAL en € HT pour l'opération :</t>
  </si>
  <si>
    <t>MONTANT TOTAL en € TTC pour l'opération :</t>
  </si>
  <si>
    <t>TOTAL REUNIONS ET VISITES EN € HT</t>
  </si>
  <si>
    <t>TOTAL MISSION en nombre de jours estimés pour l'opération :</t>
  </si>
  <si>
    <t>TOTAL MISSIONS COMPLEMENTAIRES EN € HT</t>
  </si>
  <si>
    <t>Le coût total correspond à la multiplication du coût journalier et du nombre de jours. 
Le coût journalier ne peut dépasser le plafond du montant de l'annexe financière de l'accord-cadre et s'entend tout frais compris, il inclut notamment les frais de déplacement.</t>
  </si>
  <si>
    <t>Nombre de jours estimés*</t>
  </si>
  <si>
    <t>Quantité*</t>
  </si>
  <si>
    <t>Nombre d'heures estimées*</t>
  </si>
  <si>
    <t>Coût journalier moyen* :</t>
  </si>
  <si>
    <t xml:space="preserve">Phase 1 : Contrôle des documents de conception </t>
  </si>
  <si>
    <t>Phase 5 : Contrôle des travaux effectués pendant la période de garantie de parfait achèvement</t>
  </si>
  <si>
    <r>
      <t xml:space="preserve">(*) Le titulaire de l'accord-cadre propose les quantités dont il a besoin pour réaliser sa mission, ainsi que le tarif journalier moyen, </t>
    </r>
    <r>
      <rPr>
        <b/>
        <u/>
        <sz val="10"/>
        <color rgb="FFFF0000"/>
        <rFont val="Calibri"/>
        <family val="2"/>
        <scheme val="minor"/>
      </rPr>
      <t>en tenant compte des exigences du CCP.</t>
    </r>
  </si>
  <si>
    <t>Annexe 2 à l'AE : Détail Quantitatif Estimatif
Cadre de proposition de mission 
 Mission 1</t>
  </si>
  <si>
    <r>
      <t xml:space="preserve">Montant estimatif des travaux (en € HT) : </t>
    </r>
    <r>
      <rPr>
        <b/>
        <sz val="11"/>
        <color rgb="FF7030A0"/>
        <rFont val="Calibri"/>
        <family val="2"/>
        <scheme val="minor"/>
      </rPr>
      <t>649 000</t>
    </r>
  </si>
  <si>
    <r>
      <t xml:space="preserve">Durée du chantier : </t>
    </r>
    <r>
      <rPr>
        <b/>
        <sz val="11"/>
        <color rgb="FF7030A0"/>
        <rFont val="Calibri"/>
        <family val="2"/>
        <scheme val="minor"/>
      </rPr>
      <t xml:space="preserve">6 à 8 mois </t>
    </r>
  </si>
  <si>
    <r>
      <t xml:space="preserve">Nombre de lots (estimation) : </t>
    </r>
    <r>
      <rPr>
        <b/>
        <sz val="11"/>
        <color rgb="FF7030A0"/>
        <rFont val="Calibri"/>
        <family val="2"/>
        <scheme val="minor"/>
      </rPr>
      <t>9</t>
    </r>
  </si>
  <si>
    <r>
      <rPr>
        <b/>
        <sz val="11"/>
        <color rgb="FF7030A0"/>
        <rFont val="Calibri"/>
        <family val="2"/>
        <scheme val="minor"/>
      </rPr>
      <t>Missions de contrôle technique confiées : missions de base + STI + HAND</t>
    </r>
    <r>
      <rPr>
        <i/>
        <sz val="11"/>
        <color theme="1"/>
        <rFont val="Calibri"/>
        <family val="2"/>
        <scheme val="minor"/>
      </rPr>
      <t xml:space="preserve"> </t>
    </r>
    <r>
      <rPr>
        <sz val="11"/>
        <color theme="1"/>
        <rFont val="Calibri"/>
        <family val="2"/>
        <scheme val="minor"/>
      </rPr>
      <t xml:space="preserve">  </t>
    </r>
  </si>
  <si>
    <r>
      <t xml:space="preserve">(*) Le titulaire de l'accord-cadre propose le nombre d'occurrences dont il a besoin pour réaliser sa mission, ainsi que le tarif journalier moyen, </t>
    </r>
    <r>
      <rPr>
        <b/>
        <u/>
        <sz val="10"/>
        <color rgb="FFFF0000"/>
        <rFont val="Calibri"/>
        <family val="2"/>
        <scheme val="minor"/>
      </rPr>
      <t>en tenant compte des exigences du CCP.</t>
    </r>
  </si>
  <si>
    <t>Quantité *</t>
  </si>
  <si>
    <r>
      <t xml:space="preserve">Montant estimatif des travaux (en € HT) : </t>
    </r>
    <r>
      <rPr>
        <b/>
        <sz val="11"/>
        <color rgb="FF7030A0"/>
        <rFont val="Calibri"/>
        <family val="2"/>
        <scheme val="minor"/>
      </rPr>
      <t>3 000 000</t>
    </r>
  </si>
  <si>
    <r>
      <t xml:space="preserve">Durée du chantier : </t>
    </r>
    <r>
      <rPr>
        <b/>
        <sz val="11"/>
        <color rgb="FF7030A0"/>
        <rFont val="Calibri"/>
        <family val="2"/>
        <scheme val="minor"/>
      </rPr>
      <t xml:space="preserve">8 mois </t>
    </r>
  </si>
  <si>
    <t>Missions L + LP + LE + SEI + HAND + TH + F + GTB</t>
  </si>
  <si>
    <r>
      <t xml:space="preserve">Nombre de lots (estimation) : </t>
    </r>
    <r>
      <rPr>
        <b/>
        <sz val="11"/>
        <color rgb="FF7030A0"/>
        <rFont val="Calibri"/>
        <family val="2"/>
        <scheme val="minor"/>
      </rPr>
      <t>3</t>
    </r>
  </si>
  <si>
    <t>Annexe 2 à l'AE : Détail Quantitatif Estimatif
Cadre de proposition de mission 
 Mission 2</t>
  </si>
  <si>
    <t>Annexe 2 à l'AE : Détail Quantitatif Estimatif
Cadre de proposition de mission 
 Mission 3</t>
  </si>
  <si>
    <r>
      <rPr>
        <b/>
        <sz val="11"/>
        <color theme="1"/>
        <rFont val="Calibri"/>
        <family val="2"/>
        <scheme val="minor"/>
      </rPr>
      <t xml:space="preserve">Intitulé de l'opération </t>
    </r>
    <r>
      <rPr>
        <sz val="11"/>
        <color theme="1"/>
        <rFont val="Calibri"/>
        <family val="2"/>
        <scheme val="minor"/>
      </rPr>
      <t xml:space="preserve">:  </t>
    </r>
    <r>
      <rPr>
        <b/>
        <sz val="11"/>
        <color rgb="FF7030A0"/>
        <rFont val="Calibri"/>
        <family val="2"/>
        <scheme val="minor"/>
      </rPr>
      <t>Aménagement d'un immeuble jusqu'à l'expiration du délai éventuellement prolongé de la garantie de parfait achèvement</t>
    </r>
  </si>
  <si>
    <t xml:space="preserve">Les interventions confiées au contrôleur technique concernent :
    * Une mission de base dont les éléments constitutifs sont les suivants :
        -&gt; mission S, portant sur les conditions de sécurité des personnes dans les constructions.
    * Des missions complémentaires dont les éléments portent sur :
        -&gt; mission Hand, relative à l’accessibilité des constructions pour les personnes handicapées et à la délivrance de l’attestation de prise en compte des règles concernant l’accessibilité,
        -&gt; Attestation de vérification de l’Accessibilité aux personnes Handicapées à l’issue des travaux.
</t>
  </si>
  <si>
    <r>
      <t xml:space="preserve">Nombre de lots (estimation) : </t>
    </r>
    <r>
      <rPr>
        <b/>
        <sz val="11"/>
        <color rgb="FF7030A0"/>
        <rFont val="Calibri"/>
        <family val="2"/>
        <scheme val="minor"/>
      </rPr>
      <t>4</t>
    </r>
  </si>
  <si>
    <r>
      <t xml:space="preserve">Montant estimatif des travaux (en € HT) : </t>
    </r>
    <r>
      <rPr>
        <b/>
        <sz val="11"/>
        <color rgb="FF7030A0"/>
        <rFont val="Calibri"/>
        <family val="2"/>
        <scheme val="minor"/>
      </rPr>
      <t>400 000</t>
    </r>
  </si>
  <si>
    <r>
      <rPr>
        <b/>
        <sz val="11"/>
        <color theme="1"/>
        <rFont val="Calibri"/>
        <family val="2"/>
        <scheme val="minor"/>
      </rPr>
      <t xml:space="preserve">Intitulé de l'opération </t>
    </r>
    <r>
      <rPr>
        <sz val="11"/>
        <color theme="1"/>
        <rFont val="Calibri"/>
        <family val="2"/>
        <scheme val="minor"/>
      </rPr>
      <t xml:space="preserve">:  </t>
    </r>
    <r>
      <rPr>
        <b/>
        <sz val="11"/>
        <color rgb="FF7030A0"/>
        <rFont val="Calibri"/>
        <family val="2"/>
        <scheme val="minor"/>
      </rPr>
      <t>Travaux d'aménagement pour la création d'un accueil recevant du public</t>
    </r>
    <r>
      <rPr>
        <b/>
        <i/>
        <sz val="11"/>
        <color rgb="FF7030A0"/>
        <rFont val="Calibri"/>
        <family val="2"/>
        <scheme val="minor"/>
      </rPr>
      <t xml:space="preserve"> </t>
    </r>
    <r>
      <rPr>
        <b/>
        <sz val="11"/>
        <color rgb="FF7030A0"/>
        <rFont val="Calibri"/>
        <family val="2"/>
        <scheme val="minor"/>
      </rPr>
      <t>(travaux en site occupé)</t>
    </r>
  </si>
  <si>
    <r>
      <rPr>
        <b/>
        <sz val="11"/>
        <color theme="1"/>
        <rFont val="Calibri"/>
        <family val="2"/>
        <scheme val="minor"/>
      </rPr>
      <t xml:space="preserve">Intitulé de l'opération </t>
    </r>
    <r>
      <rPr>
        <sz val="11"/>
        <color theme="1"/>
        <rFont val="Calibri"/>
        <family val="2"/>
        <scheme val="minor"/>
      </rPr>
      <t xml:space="preserve">:  </t>
    </r>
    <r>
      <rPr>
        <b/>
        <sz val="11"/>
        <color rgb="FF7030A0"/>
        <rFont val="Calibri"/>
        <family val="2"/>
        <scheme val="minor"/>
      </rPr>
      <t>Réhabilitation d'une agence (ERP et ERT)</t>
    </r>
  </si>
  <si>
    <r>
      <rPr>
        <b/>
        <sz val="11"/>
        <color theme="1"/>
        <rFont val="Calibri"/>
        <family val="2"/>
        <scheme val="minor"/>
      </rPr>
      <t>Descriptif de l'opération</t>
    </r>
    <r>
      <rPr>
        <sz val="11"/>
        <color theme="1"/>
        <rFont val="Calibri"/>
        <family val="2"/>
        <scheme val="minor"/>
      </rPr>
      <t xml:space="preserve"> : </t>
    </r>
    <r>
      <rPr>
        <b/>
        <sz val="11"/>
        <color rgb="FF7030A0"/>
        <rFont val="Calibri"/>
        <family val="2"/>
        <scheme val="minor"/>
      </rPr>
      <t>Le site est situé sur un terrain de 3 500 m², le bâtiment existant à 2 niveaux sur un niveau en sous-sol, sa surface étant de 1643 m² surface hors oeuvre brute (SHOB). Le projet consiste en la réhabilitation du bâtiment existant et en la création d’une extension au bâtiment existant de 717 m² surface hors oeuvre brute (SHOB).</t>
    </r>
  </si>
  <si>
    <r>
      <rPr>
        <b/>
        <sz val="11"/>
        <color theme="1"/>
        <rFont val="Calibri"/>
        <family val="2"/>
        <scheme val="minor"/>
      </rPr>
      <t>Descriptif de l'opération</t>
    </r>
    <r>
      <rPr>
        <sz val="11"/>
        <color theme="1"/>
        <rFont val="Calibri"/>
        <family val="2"/>
        <scheme val="minor"/>
      </rPr>
      <t xml:space="preserve"> : </t>
    </r>
    <r>
      <rPr>
        <b/>
        <sz val="11"/>
        <color rgb="FF7030A0"/>
        <rFont val="Calibri"/>
        <family val="2"/>
        <scheme val="minor"/>
      </rPr>
      <t>Programme technique et fonctionnel fourni</t>
    </r>
  </si>
  <si>
    <r>
      <t xml:space="preserve">Durée du chantier : </t>
    </r>
    <r>
      <rPr>
        <b/>
        <sz val="11"/>
        <color rgb="FF7030A0"/>
        <rFont val="Calibri"/>
        <family val="2"/>
        <scheme val="minor"/>
      </rPr>
      <t>5 mois</t>
    </r>
  </si>
  <si>
    <r>
      <rPr>
        <b/>
        <sz val="11"/>
        <color theme="1"/>
        <rFont val="Calibri"/>
        <family val="2"/>
        <scheme val="minor"/>
      </rPr>
      <t>Descriptif de l'opération</t>
    </r>
    <r>
      <rPr>
        <sz val="11"/>
        <color theme="1"/>
        <rFont val="Calibri"/>
        <family val="2"/>
        <scheme val="minor"/>
      </rPr>
      <t xml:space="preserve"> : </t>
    </r>
    <r>
      <rPr>
        <b/>
        <sz val="11"/>
        <color rgb="FF7030A0"/>
        <rFont val="Calibri"/>
        <family val="2"/>
        <scheme val="minor"/>
      </rPr>
      <t>Réalisation d'une mission de coordination en matière de sécurité et de protection de la santé des travailleurs dans le cadre des travaux d'aménagement d'un accueil de la CPAM de Charente. La surface du projet est de 573,29 m² SDP au RDC et de 266,90m² SDP au 1er étage.</t>
    </r>
  </si>
  <si>
    <t>Travaux de réhabilitation</t>
  </si>
  <si>
    <t>Travaux de construction neuve</t>
  </si>
  <si>
    <t>Travaux de réutilisation</t>
  </si>
  <si>
    <t>Onglets du BP</t>
  </si>
  <si>
    <t>Onglet du BP concerné</t>
  </si>
  <si>
    <r>
      <t xml:space="preserve">Montant forfaitaire </t>
    </r>
    <r>
      <rPr>
        <sz val="8"/>
        <rFont val="Calibri"/>
        <family val="2"/>
        <scheme val="minor"/>
      </rPr>
      <t>(forfait = 1 réunion de chantier / 1 visite)</t>
    </r>
  </si>
  <si>
    <r>
      <t xml:space="preserve">Présence réunion de chantier </t>
    </r>
    <r>
      <rPr>
        <sz val="8"/>
        <rFont val="Calibri"/>
        <family val="2"/>
        <scheme val="minor"/>
      </rPr>
      <t>(Prix forfaitaire pour une réunion en € HT)</t>
    </r>
  </si>
  <si>
    <r>
      <t>Visite sur site de chantier</t>
    </r>
    <r>
      <rPr>
        <sz val="8"/>
        <rFont val="Calibri"/>
        <family val="2"/>
        <scheme val="minor"/>
      </rPr>
      <t xml:space="preserve"> (Prix forfaitaire pour une visite en € 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</si>
</sst>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44" formatCode="_-* #,##0.00\ &quot;€&quot;_-;\-* #,##0.00\ &quot;€&quot;_-;_-* &quot;-&quot;??\ &quot;€&quot;_-;_-@_-"/>
    <numFmt numFmtId="164" formatCode="#,##0\ &quot;€&quot;"/>
    <numFmt numFmtId="165" formatCode="#,##0.00\ &quot;€&quot;"/>
  </numFmts>
  <fonts count="1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u/>
      <sz val="11"/>
      <color theme="1"/>
      <name val="Calibri"/>
      <family val="2"/>
      <scheme val="minor"/>
    </font>
    <font>
      <b/>
      <sz val="10"/>
      <color rgb="FFFF0000"/>
      <name val="Calibri"/>
      <family val="2"/>
      <scheme val="minor"/>
    </font>
    <font>
      <sz val="10"/>
      <name val="Arial"/>
      <family val="2"/>
    </font>
    <font>
      <sz val="11"/>
      <name val="Calibri"/>
      <family val="2"/>
      <scheme val="minor"/>
    </font>
    <font>
      <b/>
      <u/>
      <sz val="11"/>
      <name val="Calibri"/>
      <family val="2"/>
      <scheme val="minor"/>
    </font>
    <font>
      <sz val="10"/>
      <color theme="1"/>
      <name val="Calibri"/>
      <family val="2"/>
      <scheme val="minor"/>
    </font>
    <font>
      <b/>
      <u/>
      <sz val="10"/>
      <color rgb="FFFF0000"/>
      <name val="Calibri"/>
      <family val="2"/>
      <scheme val="minor"/>
    </font>
    <font>
      <i/>
      <sz val="11"/>
      <color theme="1"/>
      <name val="Calibri"/>
      <family val="2"/>
      <scheme val="minor"/>
    </font>
    <font>
      <b/>
      <i/>
      <sz val="11"/>
      <color rgb="FF7030A0"/>
      <name val="Calibri"/>
      <family val="2"/>
      <scheme val="minor"/>
    </font>
    <font>
      <b/>
      <sz val="11"/>
      <color rgb="FF7030A0"/>
      <name val="Calibri"/>
      <family val="2"/>
      <scheme val="minor"/>
    </font>
    <font>
      <sz val="8"/>
      <name val="Calibri"/>
      <family val="2"/>
      <scheme val="minor"/>
    </font>
  </fonts>
  <fills count="18">
    <fill>
      <patternFill patternType="none"/>
    </fill>
    <fill>
      <patternFill patternType="gray125"/>
    </fill>
    <fill>
      <patternFill patternType="solid">
        <fgColor theme="1" tint="0.499984740745262"/>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7030A0"/>
        <bgColor indexed="64"/>
      </patternFill>
    </fill>
    <fill>
      <patternFill patternType="solid">
        <fgColor theme="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bgColor indexed="64"/>
      </patternFill>
    </fill>
    <fill>
      <patternFill patternType="solid">
        <fgColor theme="9"/>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8" fillId="0" borderId="0"/>
  </cellStyleXfs>
  <cellXfs count="168">
    <xf numFmtId="0" fontId="0" fillId="0" borderId="0" xfId="0"/>
    <xf numFmtId="0" fontId="0" fillId="11" borderId="8" xfId="0" applyFill="1" applyBorder="1" applyAlignment="1">
      <alignment horizontal="center" vertical="center" wrapText="1"/>
    </xf>
    <xf numFmtId="0" fontId="0" fillId="0" borderId="8" xfId="0" applyBorder="1"/>
    <xf numFmtId="0" fontId="0" fillId="12" borderId="8"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0" fillId="16" borderId="0" xfId="0" applyFill="1"/>
    <xf numFmtId="0" fontId="0" fillId="0" borderId="4" xfId="0" applyBorder="1" applyAlignment="1">
      <alignment horizontal="center" wrapText="1"/>
    </xf>
    <xf numFmtId="0" fontId="0" fillId="0" borderId="4" xfId="0" applyBorder="1" applyAlignment="1">
      <alignment horizontal="center" vertical="center" wrapText="1"/>
    </xf>
    <xf numFmtId="0" fontId="9" fillId="16" borderId="4" xfId="0" applyFont="1" applyFill="1" applyBorder="1" applyAlignment="1">
      <alignment horizontal="center" vertical="center" wrapText="1"/>
    </xf>
    <xf numFmtId="0" fontId="7" fillId="0" borderId="0" xfId="0" applyFont="1" applyAlignment="1">
      <alignment horizontal="left" vertical="center" wrapText="1"/>
    </xf>
    <xf numFmtId="0" fontId="0" fillId="16" borderId="0" xfId="0" applyFill="1" applyBorder="1" applyAlignment="1"/>
    <xf numFmtId="164" fontId="0" fillId="16" borderId="0" xfId="0" applyNumberFormat="1" applyFill="1" applyBorder="1" applyAlignment="1">
      <alignment horizontal="center"/>
    </xf>
    <xf numFmtId="0" fontId="0" fillId="0" borderId="23" xfId="0" applyFill="1" applyBorder="1" applyAlignment="1">
      <alignment horizontal="right"/>
    </xf>
    <xf numFmtId="0" fontId="0" fillId="0" borderId="0" xfId="0" applyFill="1" applyBorder="1" applyAlignment="1">
      <alignment horizontal="right"/>
    </xf>
    <xf numFmtId="0" fontId="0" fillId="0" borderId="0" xfId="0" applyFill="1" applyBorder="1"/>
    <xf numFmtId="0" fontId="0" fillId="0" borderId="23" xfId="0" applyFill="1" applyBorder="1"/>
    <xf numFmtId="0" fontId="0" fillId="0" borderId="0" xfId="0"/>
    <xf numFmtId="0" fontId="0" fillId="0" borderId="21" xfId="0" applyFont="1" applyBorder="1" applyAlignment="1">
      <alignment vertical="center"/>
    </xf>
    <xf numFmtId="0" fontId="0" fillId="0" borderId="8" xfId="0" applyBorder="1" applyAlignment="1">
      <alignment horizontal="center" vertical="center"/>
    </xf>
    <xf numFmtId="165" fontId="0" fillId="0" borderId="4" xfId="0" applyNumberFormat="1" applyBorder="1" applyAlignment="1">
      <alignment horizontal="right"/>
    </xf>
    <xf numFmtId="0" fontId="0" fillId="0" borderId="4" xfId="0" applyBorder="1" applyAlignment="1">
      <alignment horizontal="center" vertical="center"/>
    </xf>
    <xf numFmtId="0" fontId="0" fillId="0" borderId="24" xfId="0" applyBorder="1" applyAlignment="1">
      <alignment horizontal="center" vertical="center"/>
    </xf>
    <xf numFmtId="165" fontId="0" fillId="0" borderId="4" xfId="0" applyNumberFormat="1" applyBorder="1" applyAlignment="1">
      <alignment horizontal="center"/>
    </xf>
    <xf numFmtId="0" fontId="11" fillId="0" borderId="0" xfId="0" applyFont="1" applyAlignment="1">
      <alignment vertical="center"/>
    </xf>
    <xf numFmtId="0" fontId="11" fillId="0" borderId="0" xfId="0" applyFont="1" applyAlignment="1">
      <alignment vertical="center" wrapText="1"/>
    </xf>
    <xf numFmtId="165" fontId="0" fillId="0" borderId="34" xfId="0" applyNumberFormat="1" applyBorder="1" applyAlignment="1">
      <alignment horizontal="right"/>
    </xf>
    <xf numFmtId="165" fontId="0" fillId="0" borderId="34" xfId="0" applyNumberFormat="1" applyBorder="1" applyAlignment="1">
      <alignment horizontal="center"/>
    </xf>
    <xf numFmtId="0" fontId="2" fillId="16" borderId="0" xfId="0" applyFont="1" applyFill="1" applyBorder="1" applyAlignment="1">
      <alignment horizontal="right"/>
    </xf>
    <xf numFmtId="0" fontId="0" fillId="16" borderId="0" xfId="0" applyFill="1" applyBorder="1" applyAlignment="1">
      <alignment horizontal="right"/>
    </xf>
    <xf numFmtId="165" fontId="0" fillId="0" borderId="35" xfId="0" applyNumberFormat="1" applyBorder="1" applyAlignment="1">
      <alignment horizontal="center"/>
    </xf>
    <xf numFmtId="44" fontId="0" fillId="16" borderId="9" xfId="1" applyFont="1" applyFill="1" applyBorder="1" applyAlignment="1">
      <alignment horizontal="center" vertical="center"/>
    </xf>
    <xf numFmtId="165" fontId="0" fillId="0" borderId="8" xfId="0" applyNumberFormat="1" applyBorder="1" applyAlignment="1"/>
    <xf numFmtId="0" fontId="0" fillId="0" borderId="9" xfId="1" applyNumberFormat="1" applyFont="1" applyBorder="1" applyAlignment="1">
      <alignment horizontal="center" vertical="center"/>
    </xf>
    <xf numFmtId="165" fontId="0" fillId="0" borderId="8" xfId="1" applyNumberFormat="1" applyFont="1" applyBorder="1" applyAlignment="1">
      <alignment horizontal="center"/>
    </xf>
    <xf numFmtId="44" fontId="0" fillId="16" borderId="22" xfId="1" applyFont="1" applyFill="1" applyBorder="1" applyAlignment="1">
      <alignment horizontal="center" wrapText="1"/>
    </xf>
    <xf numFmtId="7" fontId="0" fillId="0" borderId="22" xfId="1" applyNumberFormat="1" applyFont="1" applyBorder="1" applyAlignment="1">
      <alignment horizontal="center"/>
    </xf>
    <xf numFmtId="165" fontId="0" fillId="0" borderId="20" xfId="0" applyNumberFormat="1" applyBorder="1" applyAlignment="1"/>
    <xf numFmtId="0" fontId="0" fillId="0" borderId="32" xfId="1" applyNumberFormat="1" applyFont="1" applyBorder="1" applyAlignment="1">
      <alignment horizontal="center" vertical="center"/>
    </xf>
    <xf numFmtId="165" fontId="0" fillId="0" borderId="20" xfId="1" applyNumberFormat="1" applyFont="1" applyBorder="1" applyAlignment="1">
      <alignment horizontal="center"/>
    </xf>
    <xf numFmtId="7" fontId="0" fillId="0" borderId="29" xfId="1" applyNumberFormat="1" applyFont="1" applyBorder="1" applyAlignment="1">
      <alignment horizontal="center"/>
    </xf>
    <xf numFmtId="7" fontId="0" fillId="0" borderId="35" xfId="1" applyNumberFormat="1" applyFont="1" applyBorder="1" applyAlignment="1">
      <alignment horizontal="center"/>
    </xf>
    <xf numFmtId="0" fontId="0" fillId="15" borderId="38" xfId="0" applyFill="1" applyBorder="1"/>
    <xf numFmtId="165" fontId="0" fillId="0" borderId="35" xfId="0" applyNumberFormat="1" applyBorder="1"/>
    <xf numFmtId="0" fontId="4" fillId="2" borderId="42" xfId="0" applyFont="1" applyFill="1" applyBorder="1" applyAlignment="1">
      <alignment horizontal="center" vertical="center"/>
    </xf>
    <xf numFmtId="7" fontId="4" fillId="2" borderId="41" xfId="1" applyNumberFormat="1" applyFont="1" applyFill="1" applyBorder="1"/>
    <xf numFmtId="165" fontId="0" fillId="0" borderId="9" xfId="0" applyNumberFormat="1" applyBorder="1" applyAlignment="1">
      <alignment vertical="center"/>
    </xf>
    <xf numFmtId="0" fontId="0" fillId="0" borderId="10" xfId="0" applyBorder="1" applyAlignment="1">
      <alignment horizontal="center" vertical="center"/>
    </xf>
    <xf numFmtId="165" fontId="0" fillId="0" borderId="12" xfId="0" applyNumberFormat="1" applyBorder="1" applyAlignment="1">
      <alignment vertical="center"/>
    </xf>
    <xf numFmtId="0" fontId="0" fillId="11" borderId="19" xfId="0" applyFill="1" applyBorder="1" applyAlignment="1">
      <alignment horizontal="center" vertical="center" wrapText="1"/>
    </xf>
    <xf numFmtId="165" fontId="0" fillId="0" borderId="19" xfId="0" applyNumberFormat="1" applyBorder="1" applyAlignment="1">
      <alignment vertical="center"/>
    </xf>
    <xf numFmtId="165" fontId="0" fillId="0" borderId="31" xfId="0" applyNumberFormat="1" applyBorder="1" applyAlignment="1">
      <alignment vertical="center"/>
    </xf>
    <xf numFmtId="0" fontId="0" fillId="12" borderId="19" xfId="0" applyFill="1" applyBorder="1" applyAlignment="1">
      <alignment horizontal="center" vertical="center" wrapText="1"/>
    </xf>
    <xf numFmtId="0" fontId="0" fillId="0" borderId="10" xfId="0" applyBorder="1"/>
    <xf numFmtId="0" fontId="7" fillId="0" borderId="0" xfId="0" applyFont="1" applyAlignment="1">
      <alignment horizontal="left" vertical="center" wrapText="1"/>
    </xf>
    <xf numFmtId="0" fontId="0" fillId="0" borderId="21" xfId="0" applyFont="1" applyBorder="1" applyAlignment="1">
      <alignment vertical="center"/>
    </xf>
    <xf numFmtId="2" fontId="0" fillId="0" borderId="4" xfId="0" applyNumberFormat="1" applyBorder="1" applyAlignment="1">
      <alignment horizontal="center" vertical="center"/>
    </xf>
    <xf numFmtId="2" fontId="0" fillId="0" borderId="24" xfId="0" applyNumberFormat="1" applyBorder="1" applyAlignment="1">
      <alignment horizontal="center" vertical="center"/>
    </xf>
    <xf numFmtId="2" fontId="0" fillId="0" borderId="8" xfId="0" applyNumberFormat="1" applyBorder="1" applyAlignment="1">
      <alignment horizontal="center" vertical="center"/>
    </xf>
    <xf numFmtId="2" fontId="0" fillId="0" borderId="10" xfId="0" applyNumberFormat="1" applyBorder="1" applyAlignment="1">
      <alignment horizontal="center" vertical="center"/>
    </xf>
    <xf numFmtId="2" fontId="0" fillId="0" borderId="8" xfId="0" applyNumberFormat="1" applyBorder="1"/>
    <xf numFmtId="2" fontId="0" fillId="0" borderId="10" xfId="0" applyNumberFormat="1" applyBorder="1"/>
    <xf numFmtId="0" fontId="2" fillId="2" borderId="1" xfId="0" applyFont="1" applyFill="1" applyBorder="1" applyAlignment="1">
      <alignment horizontal="right"/>
    </xf>
    <xf numFmtId="0" fontId="0" fillId="0" borderId="2" xfId="0" applyBorder="1" applyAlignment="1">
      <alignment horizontal="right"/>
    </xf>
    <xf numFmtId="0" fontId="0" fillId="0" borderId="36" xfId="0" applyBorder="1" applyAlignment="1">
      <alignment horizontal="right"/>
    </xf>
    <xf numFmtId="165" fontId="0" fillId="0" borderId="30" xfId="0" applyNumberFormat="1" applyBorder="1" applyAlignment="1">
      <alignment horizontal="center"/>
    </xf>
    <xf numFmtId="165" fontId="0" fillId="0" borderId="3" xfId="0" applyNumberFormat="1" applyBorder="1" applyAlignment="1">
      <alignment horizontal="center"/>
    </xf>
    <xf numFmtId="0" fontId="2" fillId="10" borderId="5" xfId="0" applyFont="1" applyFill="1" applyBorder="1" applyAlignment="1">
      <alignment horizontal="center"/>
    </xf>
    <xf numFmtId="0" fontId="2" fillId="10" borderId="7" xfId="0" applyFont="1" applyFill="1" applyBorder="1" applyAlignment="1">
      <alignment horizontal="center"/>
    </xf>
    <xf numFmtId="0" fontId="2" fillId="13" borderId="5" xfId="0" applyFont="1" applyFill="1" applyBorder="1" applyAlignment="1">
      <alignment horizontal="center"/>
    </xf>
    <xf numFmtId="0" fontId="2" fillId="13" borderId="7" xfId="0" applyFont="1" applyFill="1" applyBorder="1" applyAlignment="1">
      <alignment horizontal="center"/>
    </xf>
    <xf numFmtId="0" fontId="0" fillId="0" borderId="2" xfId="0" applyBorder="1" applyAlignment="1"/>
    <xf numFmtId="0" fontId="0" fillId="0" borderId="36" xfId="0" applyBorder="1" applyAlignment="1"/>
    <xf numFmtId="0" fontId="5" fillId="4" borderId="19" xfId="2" applyNumberFormat="1" applyFont="1" applyFill="1" applyBorder="1" applyAlignment="1">
      <alignment horizontal="left" vertical="center" wrapText="1"/>
    </xf>
    <xf numFmtId="0" fontId="0" fillId="0" borderId="21" xfId="0" applyBorder="1" applyAlignment="1"/>
    <xf numFmtId="0" fontId="5" fillId="4" borderId="33" xfId="2" applyNumberFormat="1" applyFont="1" applyFill="1" applyBorder="1" applyAlignment="1">
      <alignment horizontal="left" vertical="center" wrapText="1"/>
    </xf>
    <xf numFmtId="0" fontId="0" fillId="0" borderId="24" xfId="0" applyBorder="1" applyAlignment="1"/>
    <xf numFmtId="0" fontId="5" fillId="16" borderId="19" xfId="0" applyFont="1" applyFill="1" applyBorder="1" applyAlignment="1">
      <alignment horizontal="center" vertical="center"/>
    </xf>
    <xf numFmtId="0" fontId="9" fillId="0" borderId="21" xfId="0" applyFont="1" applyBorder="1" applyAlignment="1">
      <alignment horizontal="center" vertical="center"/>
    </xf>
    <xf numFmtId="0" fontId="2" fillId="9" borderId="5" xfId="0" applyFont="1" applyFill="1" applyBorder="1" applyAlignment="1">
      <alignment horizontal="center"/>
    </xf>
    <xf numFmtId="0" fontId="2" fillId="9" borderId="7" xfId="0" applyFont="1" applyFill="1" applyBorder="1" applyAlignment="1">
      <alignment horizontal="center"/>
    </xf>
    <xf numFmtId="2" fontId="0" fillId="0" borderId="40" xfId="0" applyNumberFormat="1" applyBorder="1" applyAlignment="1">
      <alignment horizontal="center"/>
    </xf>
    <xf numFmtId="2" fontId="0" fillId="0" borderId="41" xfId="0" applyNumberFormat="1" applyBorder="1" applyAlignment="1">
      <alignment horizontal="center"/>
    </xf>
    <xf numFmtId="0" fontId="3" fillId="8" borderId="13" xfId="0" applyFont="1" applyFill="1" applyBorder="1" applyAlignment="1">
      <alignment horizontal="left"/>
    </xf>
    <xf numFmtId="0" fontId="3" fillId="8" borderId="14" xfId="0" applyFont="1" applyFill="1" applyBorder="1" applyAlignment="1">
      <alignment horizontal="left"/>
    </xf>
    <xf numFmtId="0" fontId="3" fillId="8" borderId="15" xfId="0" applyFont="1" applyFill="1" applyBorder="1" applyAlignment="1">
      <alignment horizontal="left"/>
    </xf>
    <xf numFmtId="0" fontId="0" fillId="0" borderId="8" xfId="0" applyFont="1" applyBorder="1" applyAlignment="1">
      <alignment vertical="center"/>
    </xf>
    <xf numFmtId="0" fontId="0" fillId="0" borderId="4" xfId="0" applyFont="1" applyBorder="1" applyAlignment="1">
      <alignment vertical="center"/>
    </xf>
    <xf numFmtId="0" fontId="0" fillId="0" borderId="19" xfId="0" applyFont="1" applyBorder="1" applyAlignment="1">
      <alignment vertical="center"/>
    </xf>
    <xf numFmtId="0" fontId="6" fillId="0" borderId="25" xfId="0" applyFont="1" applyBorder="1" applyAlignment="1">
      <alignment horizontal="center" vertical="center"/>
    </xf>
    <xf numFmtId="0" fontId="6" fillId="0" borderId="21" xfId="0" applyFont="1" applyBorder="1" applyAlignment="1">
      <alignment horizontal="center" vertical="center"/>
    </xf>
    <xf numFmtId="0" fontId="0" fillId="0" borderId="21" xfId="0" applyBorder="1" applyAlignment="1">
      <alignment horizontal="center" vertical="center"/>
    </xf>
    <xf numFmtId="0" fontId="0" fillId="0" borderId="25" xfId="0" applyFont="1" applyBorder="1" applyAlignment="1">
      <alignment vertical="center"/>
    </xf>
    <xf numFmtId="0" fontId="0" fillId="0" borderId="21" xfId="0" applyFont="1" applyBorder="1" applyAlignment="1">
      <alignment vertical="center"/>
    </xf>
    <xf numFmtId="0" fontId="0" fillId="0" borderId="21" xfId="0" applyBorder="1" applyAlignment="1">
      <alignment vertical="center"/>
    </xf>
    <xf numFmtId="0" fontId="0" fillId="7" borderId="16" xfId="0" applyFill="1" applyBorder="1" applyAlignment="1">
      <alignment horizontal="left"/>
    </xf>
    <xf numFmtId="0" fontId="0" fillId="7" borderId="17" xfId="0" applyFill="1" applyBorder="1" applyAlignment="1">
      <alignment horizontal="left"/>
    </xf>
    <xf numFmtId="0" fontId="0" fillId="7" borderId="18" xfId="0" applyFill="1" applyBorder="1" applyAlignment="1">
      <alignment horizontal="left"/>
    </xf>
    <xf numFmtId="0" fontId="2" fillId="9" borderId="43" xfId="0" applyFont="1" applyFill="1" applyBorder="1" applyAlignment="1">
      <alignment horizontal="center"/>
    </xf>
    <xf numFmtId="0" fontId="2" fillId="10" borderId="43" xfId="0" applyFont="1" applyFill="1" applyBorder="1" applyAlignment="1">
      <alignment horizontal="center"/>
    </xf>
    <xf numFmtId="0" fontId="2" fillId="2" borderId="16" xfId="0" applyFont="1" applyFill="1" applyBorder="1" applyAlignment="1">
      <alignment horizontal="right"/>
    </xf>
    <xf numFmtId="0" fontId="2" fillId="2" borderId="17" xfId="0" applyFont="1" applyFill="1" applyBorder="1" applyAlignment="1">
      <alignment horizontal="right"/>
    </xf>
    <xf numFmtId="0" fontId="0" fillId="0" borderId="39" xfId="0" applyBorder="1" applyAlignment="1">
      <alignment horizontal="right"/>
    </xf>
    <xf numFmtId="0" fontId="0" fillId="0" borderId="25" xfId="0" applyFont="1" applyBorder="1" applyAlignment="1">
      <alignment horizontal="left" vertical="center" wrapText="1"/>
    </xf>
    <xf numFmtId="0" fontId="0" fillId="0" borderId="21" xfId="0" applyFont="1" applyBorder="1" applyAlignment="1">
      <alignment horizontal="left" vertical="center" wrapText="1"/>
    </xf>
    <xf numFmtId="0" fontId="2" fillId="3" borderId="0" xfId="0" applyFont="1" applyFill="1" applyAlignment="1">
      <alignment horizontal="center" vertical="center" wrapText="1"/>
    </xf>
    <xf numFmtId="0" fontId="3" fillId="6" borderId="1" xfId="0" applyFont="1" applyFill="1" applyBorder="1" applyAlignment="1">
      <alignment horizontal="center"/>
    </xf>
    <xf numFmtId="0" fontId="3" fillId="6" borderId="2" xfId="0" applyFont="1" applyFill="1" applyBorder="1" applyAlignment="1">
      <alignment horizontal="center"/>
    </xf>
    <xf numFmtId="0" fontId="3" fillId="6" borderId="3" xfId="0" applyFont="1" applyFill="1" applyBorder="1" applyAlignment="1">
      <alignment horizontal="center"/>
    </xf>
    <xf numFmtId="0" fontId="0" fillId="4" borderId="8" xfId="0" applyFill="1" applyBorder="1" applyAlignment="1">
      <alignment horizontal="left" vertical="center"/>
    </xf>
    <xf numFmtId="0" fontId="0" fillId="4" borderId="4" xfId="0" applyFill="1" applyBorder="1" applyAlignment="1">
      <alignment horizontal="left" vertical="center"/>
    </xf>
    <xf numFmtId="0" fontId="0" fillId="4" borderId="9" xfId="0" applyFill="1" applyBorder="1" applyAlignment="1">
      <alignment horizontal="left" vertical="center"/>
    </xf>
    <xf numFmtId="0" fontId="5" fillId="14" borderId="5" xfId="0" applyFont="1" applyFill="1" applyBorder="1" applyAlignment="1">
      <alignment horizontal="left"/>
    </xf>
    <xf numFmtId="0" fontId="5" fillId="14" borderId="6" xfId="0" applyFont="1" applyFill="1" applyBorder="1" applyAlignment="1">
      <alignment horizontal="left"/>
    </xf>
    <xf numFmtId="0" fontId="5" fillId="14" borderId="7" xfId="0" applyFont="1" applyFill="1" applyBorder="1" applyAlignment="1">
      <alignment horizontal="left"/>
    </xf>
    <xf numFmtId="0" fontId="0" fillId="4" borderId="8" xfId="0" applyFill="1" applyBorder="1" applyAlignment="1">
      <alignment horizontal="left"/>
    </xf>
    <xf numFmtId="0" fontId="0" fillId="4" borderId="4" xfId="0" applyFill="1" applyBorder="1" applyAlignment="1">
      <alignment horizontal="left"/>
    </xf>
    <xf numFmtId="0" fontId="0" fillId="4" borderId="8" xfId="0" applyFont="1" applyFill="1" applyBorder="1" applyAlignment="1">
      <alignment horizontal="left" wrapText="1"/>
    </xf>
    <xf numFmtId="0" fontId="0" fillId="4" borderId="4" xfId="0" applyFont="1" applyFill="1" applyBorder="1" applyAlignment="1">
      <alignment horizontal="left"/>
    </xf>
    <xf numFmtId="0" fontId="0" fillId="4" borderId="9" xfId="0" applyFont="1" applyFill="1" applyBorder="1" applyAlignment="1">
      <alignment horizontal="left"/>
    </xf>
    <xf numFmtId="0" fontId="0" fillId="4" borderId="4" xfId="0" applyFill="1" applyBorder="1" applyAlignment="1">
      <alignment horizontal="left" vertical="top" wrapText="1"/>
    </xf>
    <xf numFmtId="0" fontId="0" fillId="4" borderId="9"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10" xfId="0" applyFill="1" applyBorder="1" applyAlignment="1">
      <alignment horizontal="left"/>
    </xf>
    <xf numFmtId="0" fontId="0" fillId="4" borderId="11" xfId="0" applyFill="1" applyBorder="1" applyAlignment="1">
      <alignment horizontal="left"/>
    </xf>
    <xf numFmtId="0" fontId="3" fillId="4" borderId="25" xfId="0" applyFont="1" applyFill="1" applyBorder="1" applyAlignment="1">
      <alignment horizontal="left" vertical="center"/>
    </xf>
    <xf numFmtId="0" fontId="3" fillId="4" borderId="21" xfId="0" applyFont="1" applyFill="1" applyBorder="1" applyAlignment="1">
      <alignment horizontal="left" vertical="center"/>
    </xf>
    <xf numFmtId="0" fontId="3" fillId="4" borderId="22" xfId="0" applyFont="1" applyFill="1" applyBorder="1" applyAlignment="1">
      <alignment horizontal="left" vertical="center"/>
    </xf>
    <xf numFmtId="0" fontId="0" fillId="17" borderId="19" xfId="0" applyFill="1" applyBorder="1" applyAlignment="1">
      <alignment horizontal="center" vertical="center"/>
    </xf>
    <xf numFmtId="0" fontId="0" fillId="17" borderId="21" xfId="0" applyFill="1" applyBorder="1" applyAlignment="1">
      <alignment horizontal="center" vertical="center"/>
    </xf>
    <xf numFmtId="0" fontId="0" fillId="17" borderId="44" xfId="0" applyFill="1" applyBorder="1" applyAlignment="1">
      <alignment horizontal="center" vertical="center"/>
    </xf>
    <xf numFmtId="0" fontId="10" fillId="16" borderId="19" xfId="0" applyFont="1" applyFill="1" applyBorder="1" applyAlignment="1">
      <alignment horizontal="center" vertical="center"/>
    </xf>
    <xf numFmtId="0" fontId="0" fillId="0" borderId="22" xfId="0" applyBorder="1" applyAlignment="1">
      <alignment horizontal="center" vertical="center"/>
    </xf>
    <xf numFmtId="0" fontId="5" fillId="6" borderId="19"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16" borderId="21" xfId="0" applyFont="1" applyFill="1" applyBorder="1" applyAlignment="1">
      <alignment horizontal="center" vertical="center"/>
    </xf>
    <xf numFmtId="0" fontId="5" fillId="16" borderId="22" xfId="0" applyFont="1" applyFill="1" applyBorder="1" applyAlignment="1">
      <alignment horizontal="center" vertical="center"/>
    </xf>
    <xf numFmtId="0" fontId="5" fillId="16" borderId="19" xfId="0" applyFont="1" applyFill="1" applyBorder="1" applyAlignment="1">
      <alignment horizontal="center"/>
    </xf>
    <xf numFmtId="0" fontId="5" fillId="16" borderId="21" xfId="0" applyFont="1" applyFill="1" applyBorder="1" applyAlignment="1">
      <alignment horizontal="center"/>
    </xf>
    <xf numFmtId="0" fontId="5" fillId="16" borderId="22" xfId="0" applyFont="1" applyFill="1" applyBorder="1" applyAlignment="1">
      <alignment horizontal="center"/>
    </xf>
    <xf numFmtId="0" fontId="5" fillId="6" borderId="33" xfId="0" applyFont="1" applyFill="1" applyBorder="1" applyAlignment="1">
      <alignment horizontal="center" vertical="center"/>
    </xf>
    <xf numFmtId="0" fontId="5" fillId="6" borderId="24" xfId="0" applyFont="1" applyFill="1" applyBorder="1" applyAlignment="1">
      <alignment horizontal="center" vertical="center"/>
    </xf>
    <xf numFmtId="0" fontId="5" fillId="6" borderId="29" xfId="0" applyFont="1" applyFill="1" applyBorder="1" applyAlignment="1">
      <alignment horizontal="center" vertical="center"/>
    </xf>
    <xf numFmtId="7" fontId="0" fillId="0" borderId="30" xfId="1" applyNumberFormat="1" applyFont="1" applyBorder="1" applyAlignment="1">
      <alignment horizontal="center"/>
    </xf>
    <xf numFmtId="7" fontId="0" fillId="0" borderId="3" xfId="1" applyNumberFormat="1" applyFont="1" applyBorder="1" applyAlignment="1">
      <alignment horizontal="center"/>
    </xf>
    <xf numFmtId="0" fontId="2" fillId="2" borderId="26" xfId="0" applyFont="1" applyFill="1" applyBorder="1" applyAlignment="1">
      <alignment horizontal="right"/>
    </xf>
    <xf numFmtId="0" fontId="2" fillId="2" borderId="27" xfId="0" applyFont="1" applyFill="1" applyBorder="1" applyAlignment="1">
      <alignment horizontal="right"/>
    </xf>
    <xf numFmtId="0" fontId="0" fillId="0" borderId="28" xfId="0" applyBorder="1" applyAlignment="1">
      <alignment horizontal="right"/>
    </xf>
    <xf numFmtId="0" fontId="2" fillId="2" borderId="2" xfId="0" applyFont="1" applyFill="1" applyBorder="1" applyAlignment="1">
      <alignment horizontal="right"/>
    </xf>
    <xf numFmtId="0" fontId="7" fillId="0" borderId="0" xfId="0" applyFont="1" applyAlignment="1">
      <alignment horizontal="left" vertical="center" wrapText="1"/>
    </xf>
    <xf numFmtId="0" fontId="0" fillId="0" borderId="37" xfId="0" applyFont="1" applyBorder="1" applyAlignment="1">
      <alignment horizontal="left" vertical="center" wrapText="1"/>
    </xf>
    <xf numFmtId="0" fontId="0" fillId="0" borderId="24" xfId="0" applyFont="1" applyBorder="1" applyAlignment="1">
      <alignment horizontal="left" vertical="center" wrapText="1"/>
    </xf>
    <xf numFmtId="0" fontId="0" fillId="0" borderId="1" xfId="0"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0" fontId="2" fillId="2" borderId="1" xfId="0" applyFont="1" applyFill="1" applyBorder="1" applyAlignment="1">
      <alignment horizontal="right" vertical="center"/>
    </xf>
    <xf numFmtId="0" fontId="2" fillId="2" borderId="2" xfId="0" applyFont="1" applyFill="1" applyBorder="1" applyAlignment="1">
      <alignment horizontal="right" vertical="center"/>
    </xf>
    <xf numFmtId="0" fontId="2" fillId="2" borderId="3" xfId="0" applyFont="1" applyFill="1" applyBorder="1" applyAlignment="1">
      <alignment horizontal="right" vertical="center"/>
    </xf>
    <xf numFmtId="0" fontId="15" fillId="4" borderId="4" xfId="0" applyFont="1" applyFill="1" applyBorder="1" applyAlignment="1">
      <alignment horizontal="left" vertical="top"/>
    </xf>
    <xf numFmtId="0" fontId="15" fillId="4" borderId="9" xfId="0" applyFont="1" applyFill="1" applyBorder="1" applyAlignment="1">
      <alignment horizontal="left" vertical="top"/>
    </xf>
    <xf numFmtId="0" fontId="15" fillId="4" borderId="11" xfId="0" applyFont="1" applyFill="1" applyBorder="1" applyAlignment="1">
      <alignment horizontal="left" vertical="top"/>
    </xf>
    <xf numFmtId="0" fontId="15" fillId="4" borderId="12" xfId="0" applyFont="1" applyFill="1" applyBorder="1" applyAlignment="1">
      <alignment horizontal="left" vertical="top"/>
    </xf>
    <xf numFmtId="0" fontId="0" fillId="0" borderId="40" xfId="0" applyBorder="1" applyAlignment="1">
      <alignment horizontal="center"/>
    </xf>
    <xf numFmtId="0" fontId="0" fillId="0" borderId="41" xfId="0" applyBorder="1" applyAlignment="1">
      <alignment horizontal="center"/>
    </xf>
    <xf numFmtId="0" fontId="15" fillId="4" borderId="4" xfId="0" applyFont="1" applyFill="1" applyBorder="1" applyAlignment="1">
      <alignment horizontal="left" vertical="top" wrapText="1"/>
    </xf>
    <xf numFmtId="0" fontId="9" fillId="0" borderId="8" xfId="0" applyFont="1" applyFill="1" applyBorder="1" applyAlignment="1">
      <alignment horizontal="center" vertical="center" wrapText="1"/>
    </xf>
  </cellXfs>
  <cellStyles count="3">
    <cellStyle name="Monétaire" xfId="1" builtinId="4"/>
    <cellStyle name="Normal" xfId="0" builtinId="0"/>
    <cellStyle name="Normal_09132-CDPGF-DCE-01-TERRASSEMENTS GENERAUX" xfId="2"/>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tabSelected="1" zoomScale="120" zoomScaleNormal="120" workbookViewId="0">
      <selection activeCell="A30" sqref="A30:E30"/>
    </sheetView>
  </sheetViews>
  <sheetFormatPr baseColWidth="10" defaultRowHeight="15" x14ac:dyDescent="0.25"/>
  <cols>
    <col min="5" max="5" width="12.42578125" customWidth="1"/>
    <col min="6" max="6" width="14.28515625" customWidth="1"/>
    <col min="7" max="12" width="12.7109375" customWidth="1"/>
  </cols>
  <sheetData>
    <row r="1" spans="1:12" ht="51" customHeight="1" x14ac:dyDescent="0.25">
      <c r="A1" s="105" t="s">
        <v>52</v>
      </c>
      <c r="B1" s="105"/>
      <c r="C1" s="105"/>
      <c r="D1" s="105"/>
      <c r="E1" s="105"/>
      <c r="F1" s="105"/>
      <c r="G1" s="105"/>
      <c r="H1" s="105"/>
      <c r="I1" s="105"/>
      <c r="J1" s="105"/>
      <c r="K1" s="105"/>
      <c r="L1" s="105"/>
    </row>
    <row r="2" spans="1:12" ht="5.25" customHeight="1" thickBot="1" x14ac:dyDescent="0.3"/>
    <row r="3" spans="1:12" ht="15.75" thickBot="1" x14ac:dyDescent="0.3">
      <c r="A3" s="106" t="s">
        <v>0</v>
      </c>
      <c r="B3" s="107"/>
      <c r="C3" s="107"/>
      <c r="D3" s="107"/>
      <c r="E3" s="107"/>
      <c r="F3" s="107"/>
      <c r="G3" s="107"/>
      <c r="H3" s="107"/>
      <c r="I3" s="107"/>
      <c r="J3" s="107"/>
      <c r="K3" s="107"/>
      <c r="L3" s="108"/>
    </row>
    <row r="4" spans="1:12" ht="4.5" customHeight="1" thickBot="1" x14ac:dyDescent="0.3"/>
    <row r="5" spans="1:12" x14ac:dyDescent="0.25">
      <c r="A5" s="112" t="s">
        <v>3</v>
      </c>
      <c r="B5" s="113"/>
      <c r="C5" s="113"/>
      <c r="D5" s="113"/>
      <c r="E5" s="113"/>
      <c r="F5" s="113"/>
      <c r="G5" s="113"/>
      <c r="H5" s="113"/>
      <c r="I5" s="113"/>
      <c r="J5" s="113"/>
      <c r="K5" s="113"/>
      <c r="L5" s="114"/>
    </row>
    <row r="6" spans="1:12" ht="30" customHeight="1" x14ac:dyDescent="0.25">
      <c r="A6" s="109" t="s">
        <v>69</v>
      </c>
      <c r="B6" s="110"/>
      <c r="C6" s="110"/>
      <c r="D6" s="110"/>
      <c r="E6" s="110"/>
      <c r="F6" s="110"/>
      <c r="G6" s="110"/>
      <c r="H6" s="110"/>
      <c r="I6" s="110"/>
      <c r="J6" s="110"/>
      <c r="K6" s="110"/>
      <c r="L6" s="111"/>
    </row>
    <row r="7" spans="1:12" s="17" customFormat="1" ht="20.25" customHeight="1" x14ac:dyDescent="0.25">
      <c r="A7" s="126" t="s">
        <v>79</v>
      </c>
      <c r="B7" s="127"/>
      <c r="C7" s="128"/>
      <c r="D7" s="129" t="s">
        <v>77</v>
      </c>
      <c r="E7" s="130"/>
      <c r="F7" s="130"/>
      <c r="G7" s="130"/>
      <c r="H7" s="130"/>
      <c r="I7" s="130"/>
      <c r="J7" s="130"/>
      <c r="K7" s="130"/>
      <c r="L7" s="131"/>
    </row>
    <row r="8" spans="1:12" ht="36" customHeight="1" x14ac:dyDescent="0.25">
      <c r="A8" s="117" t="s">
        <v>74</v>
      </c>
      <c r="B8" s="118"/>
      <c r="C8" s="118"/>
      <c r="D8" s="118"/>
      <c r="E8" s="118"/>
      <c r="F8" s="118"/>
      <c r="G8" s="118"/>
      <c r="H8" s="118"/>
      <c r="I8" s="118"/>
      <c r="J8" s="118"/>
      <c r="K8" s="118"/>
      <c r="L8" s="119"/>
    </row>
    <row r="9" spans="1:12" x14ac:dyDescent="0.25">
      <c r="A9" s="115" t="s">
        <v>53</v>
      </c>
      <c r="B9" s="116"/>
      <c r="C9" s="116"/>
      <c r="D9" s="116"/>
      <c r="E9" s="116"/>
      <c r="F9" s="116"/>
      <c r="G9" s="116"/>
      <c r="H9" s="120" t="s">
        <v>56</v>
      </c>
      <c r="I9" s="120"/>
      <c r="J9" s="120"/>
      <c r="K9" s="120"/>
      <c r="L9" s="121"/>
    </row>
    <row r="10" spans="1:12" x14ac:dyDescent="0.25">
      <c r="A10" s="115" t="s">
        <v>1</v>
      </c>
      <c r="B10" s="116"/>
      <c r="C10" s="116"/>
      <c r="D10" s="116"/>
      <c r="E10" s="116"/>
      <c r="F10" s="116"/>
      <c r="G10" s="116"/>
      <c r="H10" s="120"/>
      <c r="I10" s="120"/>
      <c r="J10" s="120"/>
      <c r="K10" s="120"/>
      <c r="L10" s="121"/>
    </row>
    <row r="11" spans="1:12" x14ac:dyDescent="0.25">
      <c r="A11" s="115" t="s">
        <v>54</v>
      </c>
      <c r="B11" s="116"/>
      <c r="C11" s="116"/>
      <c r="D11" s="116"/>
      <c r="E11" s="116"/>
      <c r="F11" s="116"/>
      <c r="G11" s="116"/>
      <c r="H11" s="120"/>
      <c r="I11" s="120"/>
      <c r="J11" s="120"/>
      <c r="K11" s="120"/>
      <c r="L11" s="121"/>
    </row>
    <row r="12" spans="1:12" ht="15.75" thickBot="1" x14ac:dyDescent="0.3">
      <c r="A12" s="124" t="s">
        <v>55</v>
      </c>
      <c r="B12" s="125"/>
      <c r="C12" s="125"/>
      <c r="D12" s="125"/>
      <c r="E12" s="125"/>
      <c r="F12" s="125"/>
      <c r="G12" s="125"/>
      <c r="H12" s="122"/>
      <c r="I12" s="122"/>
      <c r="J12" s="122"/>
      <c r="K12" s="122"/>
      <c r="L12" s="123"/>
    </row>
    <row r="13" spans="1:12" ht="7.5" customHeight="1" thickBot="1" x14ac:dyDescent="0.3"/>
    <row r="14" spans="1:12" x14ac:dyDescent="0.25">
      <c r="A14" s="83" t="s">
        <v>4</v>
      </c>
      <c r="B14" s="84"/>
      <c r="C14" s="84"/>
      <c r="D14" s="84"/>
      <c r="E14" s="84"/>
      <c r="F14" s="84"/>
      <c r="G14" s="84"/>
      <c r="H14" s="84"/>
      <c r="I14" s="84"/>
      <c r="J14" s="84"/>
      <c r="K14" s="84"/>
      <c r="L14" s="85"/>
    </row>
    <row r="15" spans="1:12" ht="15.75" thickBot="1" x14ac:dyDescent="0.3">
      <c r="A15" s="95" t="s">
        <v>2</v>
      </c>
      <c r="B15" s="96"/>
      <c r="C15" s="96"/>
      <c r="D15" s="96"/>
      <c r="E15" s="96"/>
      <c r="F15" s="96"/>
      <c r="G15" s="96"/>
      <c r="H15" s="96"/>
      <c r="I15" s="96"/>
      <c r="J15" s="96"/>
      <c r="K15" s="96"/>
      <c r="L15" s="97"/>
    </row>
    <row r="16" spans="1:12" ht="6.75" customHeight="1" thickBot="1" x14ac:dyDescent="0.3"/>
    <row r="17" spans="1:12" x14ac:dyDescent="0.25">
      <c r="G17" s="79" t="s">
        <v>5</v>
      </c>
      <c r="H17" s="98"/>
      <c r="I17" s="67" t="s">
        <v>6</v>
      </c>
      <c r="J17" s="99"/>
      <c r="K17" s="69" t="s">
        <v>7</v>
      </c>
      <c r="L17" s="70"/>
    </row>
    <row r="18" spans="1:12" ht="44.25" customHeight="1" x14ac:dyDescent="0.25">
      <c r="A18" s="89" t="s">
        <v>16</v>
      </c>
      <c r="B18" s="90"/>
      <c r="C18" s="90"/>
      <c r="D18" s="90"/>
      <c r="E18" s="90"/>
      <c r="F18" s="91"/>
      <c r="G18" s="1" t="s">
        <v>45</v>
      </c>
      <c r="H18" s="49" t="s">
        <v>12</v>
      </c>
      <c r="I18" s="3" t="s">
        <v>45</v>
      </c>
      <c r="J18" s="52" t="s">
        <v>12</v>
      </c>
      <c r="K18" s="4" t="s">
        <v>45</v>
      </c>
      <c r="L18" s="5" t="s">
        <v>12</v>
      </c>
    </row>
    <row r="19" spans="1:12" ht="26.25" customHeight="1" x14ac:dyDescent="0.25">
      <c r="A19" s="92" t="s">
        <v>49</v>
      </c>
      <c r="B19" s="93"/>
      <c r="C19" s="93"/>
      <c r="D19" s="93"/>
      <c r="E19" s="93"/>
      <c r="F19" s="94"/>
      <c r="G19" s="58"/>
      <c r="H19" s="50">
        <f>$H$25*G19</f>
        <v>0</v>
      </c>
      <c r="I19" s="58"/>
      <c r="J19" s="50">
        <f>$J$25*I19</f>
        <v>0</v>
      </c>
      <c r="K19" s="60"/>
      <c r="L19" s="46">
        <f>$L$25*K19</f>
        <v>0</v>
      </c>
    </row>
    <row r="20" spans="1:12" ht="25.5" customHeight="1" x14ac:dyDescent="0.25">
      <c r="A20" s="86" t="s">
        <v>8</v>
      </c>
      <c r="B20" s="87"/>
      <c r="C20" s="87"/>
      <c r="D20" s="87"/>
      <c r="E20" s="88"/>
      <c r="F20" s="18"/>
      <c r="G20" s="58"/>
      <c r="H20" s="50">
        <f t="shared" ref="H20:H23" si="0">$H$25*G20</f>
        <v>0</v>
      </c>
      <c r="I20" s="58"/>
      <c r="J20" s="50">
        <f t="shared" ref="J20:J23" si="1">$J$25*I20</f>
        <v>0</v>
      </c>
      <c r="K20" s="60"/>
      <c r="L20" s="46">
        <f t="shared" ref="L20:L23" si="2">$L$25*K20</f>
        <v>0</v>
      </c>
    </row>
    <row r="21" spans="1:12" ht="36.75" customHeight="1" x14ac:dyDescent="0.25">
      <c r="A21" s="103" t="s">
        <v>9</v>
      </c>
      <c r="B21" s="104"/>
      <c r="C21" s="104"/>
      <c r="D21" s="104"/>
      <c r="E21" s="104"/>
      <c r="F21" s="104"/>
      <c r="G21" s="58"/>
      <c r="H21" s="50">
        <f t="shared" si="0"/>
        <v>0</v>
      </c>
      <c r="I21" s="58"/>
      <c r="J21" s="50">
        <f t="shared" si="1"/>
        <v>0</v>
      </c>
      <c r="K21" s="60"/>
      <c r="L21" s="46">
        <f t="shared" si="2"/>
        <v>0</v>
      </c>
    </row>
    <row r="22" spans="1:12" ht="34.5" customHeight="1" x14ac:dyDescent="0.25">
      <c r="A22" s="103" t="s">
        <v>10</v>
      </c>
      <c r="B22" s="104"/>
      <c r="C22" s="104"/>
      <c r="D22" s="104"/>
      <c r="E22" s="104"/>
      <c r="F22" s="104"/>
      <c r="G22" s="58"/>
      <c r="H22" s="50">
        <f t="shared" si="0"/>
        <v>0</v>
      </c>
      <c r="I22" s="58"/>
      <c r="J22" s="50">
        <f t="shared" si="1"/>
        <v>0</v>
      </c>
      <c r="K22" s="60"/>
      <c r="L22" s="46">
        <f t="shared" si="2"/>
        <v>0</v>
      </c>
    </row>
    <row r="23" spans="1:12" ht="31.5" customHeight="1" thickBot="1" x14ac:dyDescent="0.3">
      <c r="A23" s="152" t="s">
        <v>50</v>
      </c>
      <c r="B23" s="153"/>
      <c r="C23" s="153"/>
      <c r="D23" s="153"/>
      <c r="E23" s="153"/>
      <c r="F23" s="153"/>
      <c r="G23" s="59"/>
      <c r="H23" s="51">
        <f t="shared" si="0"/>
        <v>0</v>
      </c>
      <c r="I23" s="59"/>
      <c r="J23" s="51">
        <f t="shared" si="1"/>
        <v>0</v>
      </c>
      <c r="K23" s="61"/>
      <c r="L23" s="48">
        <f t="shared" si="2"/>
        <v>0</v>
      </c>
    </row>
    <row r="24" spans="1:12" ht="15.75" thickBot="1" x14ac:dyDescent="0.3">
      <c r="A24" s="157" t="s">
        <v>11</v>
      </c>
      <c r="B24" s="158"/>
      <c r="C24" s="158"/>
      <c r="D24" s="158"/>
      <c r="E24" s="158"/>
      <c r="F24" s="159"/>
      <c r="G24" s="44">
        <f>G19+G23+G22+G21+G20</f>
        <v>0</v>
      </c>
      <c r="H24" s="45">
        <f>H19+H23+H22+H21+H20</f>
        <v>0</v>
      </c>
      <c r="I24" s="44">
        <f t="shared" ref="I24:L24" si="3">I19+I23+I22+I21+I20</f>
        <v>0</v>
      </c>
      <c r="J24" s="45">
        <f t="shared" si="3"/>
        <v>0</v>
      </c>
      <c r="K24" s="44">
        <f t="shared" si="3"/>
        <v>0</v>
      </c>
      <c r="L24" s="45">
        <f t="shared" si="3"/>
        <v>0</v>
      </c>
    </row>
    <row r="25" spans="1:12" ht="31.5" customHeight="1" thickBot="1" x14ac:dyDescent="0.3">
      <c r="A25" s="154" t="s">
        <v>48</v>
      </c>
      <c r="B25" s="155"/>
      <c r="C25" s="155"/>
      <c r="D25" s="155"/>
      <c r="E25" s="155"/>
      <c r="F25" s="156"/>
      <c r="G25" s="42"/>
      <c r="H25" s="43"/>
      <c r="I25" s="42"/>
      <c r="J25" s="43"/>
      <c r="K25" s="42"/>
      <c r="L25" s="43"/>
    </row>
    <row r="26" spans="1:12" ht="15.75" customHeight="1" thickBot="1" x14ac:dyDescent="0.3">
      <c r="A26" s="100" t="s">
        <v>42</v>
      </c>
      <c r="B26" s="101"/>
      <c r="C26" s="101"/>
      <c r="D26" s="101"/>
      <c r="E26" s="101"/>
      <c r="F26" s="102"/>
      <c r="G26" s="81">
        <f>SUM(G19:G23,I19:I23,K19:K23)</f>
        <v>0</v>
      </c>
      <c r="H26" s="82"/>
    </row>
    <row r="27" spans="1:12" s="6" customFormat="1" ht="15.75" customHeight="1" thickBot="1" x14ac:dyDescent="0.3">
      <c r="A27" s="62" t="s">
        <v>19</v>
      </c>
      <c r="B27" s="63"/>
      <c r="C27" s="63"/>
      <c r="D27" s="63"/>
      <c r="E27" s="63"/>
      <c r="F27" s="64"/>
      <c r="G27" s="65">
        <f>H24+J24+L24</f>
        <v>0</v>
      </c>
      <c r="H27" s="66"/>
      <c r="I27"/>
      <c r="J27"/>
      <c r="K27"/>
      <c r="L27"/>
    </row>
    <row r="28" spans="1:12" ht="9.75" customHeight="1" thickBot="1" x14ac:dyDescent="0.3">
      <c r="A28" s="14"/>
      <c r="B28" s="14"/>
      <c r="C28" s="14"/>
      <c r="D28" s="14"/>
      <c r="E28" s="14"/>
      <c r="F28" s="13"/>
      <c r="G28" s="16"/>
      <c r="H28" s="16"/>
      <c r="I28" s="16"/>
      <c r="J28" s="16"/>
      <c r="K28" s="16"/>
      <c r="L28" s="15"/>
    </row>
    <row r="29" spans="1:12" x14ac:dyDescent="0.25">
      <c r="A29" s="17"/>
      <c r="B29" s="17"/>
      <c r="C29" s="17"/>
      <c r="D29" s="17"/>
      <c r="E29" s="17"/>
      <c r="F29" s="79" t="s">
        <v>5</v>
      </c>
      <c r="G29" s="80"/>
      <c r="H29" s="67" t="s">
        <v>6</v>
      </c>
      <c r="I29" s="68"/>
      <c r="J29" s="69" t="s">
        <v>7</v>
      </c>
      <c r="K29" s="70"/>
      <c r="L29" s="17"/>
    </row>
    <row r="30" spans="1:12" ht="75" x14ac:dyDescent="0.25">
      <c r="A30" s="77" t="s">
        <v>14</v>
      </c>
      <c r="B30" s="78"/>
      <c r="C30" s="78"/>
      <c r="D30" s="78"/>
      <c r="E30" s="78"/>
      <c r="F30" s="167" t="s">
        <v>80</v>
      </c>
      <c r="G30" s="31" t="s">
        <v>58</v>
      </c>
      <c r="H30" s="167" t="s">
        <v>80</v>
      </c>
      <c r="I30" s="31" t="s">
        <v>58</v>
      </c>
      <c r="J30" s="167" t="s">
        <v>80</v>
      </c>
      <c r="K30" s="31" t="s">
        <v>58</v>
      </c>
      <c r="L30" s="35" t="s">
        <v>15</v>
      </c>
    </row>
    <row r="31" spans="1:12" ht="19.5" customHeight="1" x14ac:dyDescent="0.25">
      <c r="A31" s="73" t="s">
        <v>81</v>
      </c>
      <c r="B31" s="74"/>
      <c r="C31" s="74"/>
      <c r="D31" s="74"/>
      <c r="E31" s="74"/>
      <c r="F31" s="32"/>
      <c r="G31" s="33"/>
      <c r="H31" s="34"/>
      <c r="I31" s="33"/>
      <c r="J31" s="34"/>
      <c r="K31" s="33"/>
      <c r="L31" s="36">
        <f>SUM(F31*G31,H31*I31,J31*K31)</f>
        <v>0</v>
      </c>
    </row>
    <row r="32" spans="1:12" ht="21" customHeight="1" thickBot="1" x14ac:dyDescent="0.3">
      <c r="A32" s="75" t="s">
        <v>82</v>
      </c>
      <c r="B32" s="76"/>
      <c r="C32" s="76"/>
      <c r="D32" s="76"/>
      <c r="E32" s="76"/>
      <c r="F32" s="37"/>
      <c r="G32" s="38"/>
      <c r="H32" s="39"/>
      <c r="I32" s="38"/>
      <c r="J32" s="39"/>
      <c r="K32" s="38"/>
      <c r="L32" s="40">
        <f>SUM(F32*G32,H32*I32,J32*K32)</f>
        <v>0</v>
      </c>
    </row>
    <row r="33" spans="1:12" ht="15.75" thickBot="1" x14ac:dyDescent="0.3">
      <c r="A33" s="62" t="s">
        <v>41</v>
      </c>
      <c r="B33" s="63"/>
      <c r="C33" s="63"/>
      <c r="D33" s="63"/>
      <c r="E33" s="63"/>
      <c r="F33" s="63"/>
      <c r="G33" s="71"/>
      <c r="H33" s="71"/>
      <c r="I33" s="71"/>
      <c r="J33" s="71"/>
      <c r="K33" s="72"/>
      <c r="L33" s="41">
        <f>SUM(L31:L32)</f>
        <v>0</v>
      </c>
    </row>
    <row r="34" spans="1:12" ht="11.25" customHeight="1" x14ac:dyDescent="0.25">
      <c r="A34" s="14"/>
      <c r="B34" s="14"/>
      <c r="C34" s="14"/>
      <c r="D34" s="14"/>
      <c r="E34" s="14"/>
      <c r="F34" s="14"/>
      <c r="G34" s="15"/>
      <c r="H34" s="15"/>
      <c r="I34" s="15"/>
      <c r="J34" s="15"/>
      <c r="K34" s="15"/>
      <c r="L34" s="15"/>
    </row>
    <row r="35" spans="1:12" ht="45" x14ac:dyDescent="0.25">
      <c r="A35" s="132" t="s">
        <v>17</v>
      </c>
      <c r="B35" s="91"/>
      <c r="C35" s="91"/>
      <c r="D35" s="91"/>
      <c r="E35" s="133"/>
      <c r="F35" s="9" t="s">
        <v>18</v>
      </c>
      <c r="G35" s="7" t="s">
        <v>47</v>
      </c>
      <c r="H35" s="8" t="s">
        <v>12</v>
      </c>
    </row>
    <row r="36" spans="1:12" x14ac:dyDescent="0.25">
      <c r="A36" s="134" t="s">
        <v>20</v>
      </c>
      <c r="B36" s="135"/>
      <c r="C36" s="135"/>
      <c r="D36" s="135"/>
      <c r="E36" s="136"/>
      <c r="F36" s="20"/>
      <c r="G36" s="56"/>
      <c r="H36" s="23">
        <f>F36*G36</f>
        <v>0</v>
      </c>
    </row>
    <row r="37" spans="1:12" x14ac:dyDescent="0.25">
      <c r="A37" s="139" t="s">
        <v>21</v>
      </c>
      <c r="B37" s="140"/>
      <c r="C37" s="140"/>
      <c r="D37" s="140"/>
      <c r="E37" s="141"/>
      <c r="F37" s="20"/>
      <c r="G37" s="56"/>
      <c r="H37" s="23">
        <f t="shared" ref="H37:H54" si="4">F37*G37</f>
        <v>0</v>
      </c>
    </row>
    <row r="38" spans="1:12" x14ac:dyDescent="0.25">
      <c r="A38" s="134" t="s">
        <v>33</v>
      </c>
      <c r="B38" s="135"/>
      <c r="C38" s="135"/>
      <c r="D38" s="135"/>
      <c r="E38" s="136"/>
      <c r="F38" s="20"/>
      <c r="G38" s="56"/>
      <c r="H38" s="23">
        <f t="shared" si="4"/>
        <v>0</v>
      </c>
    </row>
    <row r="39" spans="1:12" x14ac:dyDescent="0.25">
      <c r="A39" s="77" t="s">
        <v>22</v>
      </c>
      <c r="B39" s="137"/>
      <c r="C39" s="137"/>
      <c r="D39" s="137"/>
      <c r="E39" s="138"/>
      <c r="F39" s="20"/>
      <c r="G39" s="56"/>
      <c r="H39" s="23">
        <f t="shared" si="4"/>
        <v>0</v>
      </c>
    </row>
    <row r="40" spans="1:12" x14ac:dyDescent="0.25">
      <c r="A40" s="134" t="s">
        <v>23</v>
      </c>
      <c r="B40" s="135"/>
      <c r="C40" s="135"/>
      <c r="D40" s="135"/>
      <c r="E40" s="136"/>
      <c r="F40" s="20"/>
      <c r="G40" s="56"/>
      <c r="H40" s="23">
        <f t="shared" si="4"/>
        <v>0</v>
      </c>
    </row>
    <row r="41" spans="1:12" s="6" customFormat="1" x14ac:dyDescent="0.25">
      <c r="A41" s="139" t="s">
        <v>24</v>
      </c>
      <c r="B41" s="140"/>
      <c r="C41" s="140"/>
      <c r="D41" s="140"/>
      <c r="E41" s="141"/>
      <c r="F41" s="20"/>
      <c r="G41" s="56"/>
      <c r="H41" s="23">
        <f t="shared" si="4"/>
        <v>0</v>
      </c>
      <c r="I41"/>
      <c r="J41"/>
      <c r="K41"/>
      <c r="L41"/>
    </row>
    <row r="42" spans="1:12" s="6" customFormat="1" x14ac:dyDescent="0.25">
      <c r="A42" s="134" t="s">
        <v>34</v>
      </c>
      <c r="B42" s="135"/>
      <c r="C42" s="135"/>
      <c r="D42" s="135"/>
      <c r="E42" s="136"/>
      <c r="F42" s="20"/>
      <c r="G42" s="56"/>
      <c r="H42" s="23">
        <f t="shared" si="4"/>
        <v>0</v>
      </c>
    </row>
    <row r="43" spans="1:12" ht="15" customHeight="1" x14ac:dyDescent="0.25">
      <c r="A43" s="77" t="s">
        <v>25</v>
      </c>
      <c r="B43" s="137"/>
      <c r="C43" s="137"/>
      <c r="D43" s="137"/>
      <c r="E43" s="138"/>
      <c r="F43" s="20"/>
      <c r="G43" s="56"/>
      <c r="H43" s="23">
        <f t="shared" si="4"/>
        <v>0</v>
      </c>
      <c r="I43" s="6"/>
      <c r="J43" s="6"/>
      <c r="K43" s="6"/>
      <c r="L43" s="6"/>
    </row>
    <row r="44" spans="1:12" x14ac:dyDescent="0.25">
      <c r="A44" s="134" t="s">
        <v>26</v>
      </c>
      <c r="B44" s="135"/>
      <c r="C44" s="135"/>
      <c r="D44" s="135"/>
      <c r="E44" s="136"/>
      <c r="F44" s="20"/>
      <c r="G44" s="56"/>
      <c r="H44" s="23">
        <f t="shared" si="4"/>
        <v>0</v>
      </c>
    </row>
    <row r="45" spans="1:12" ht="15" customHeight="1" x14ac:dyDescent="0.25">
      <c r="A45" s="139" t="s">
        <v>27</v>
      </c>
      <c r="B45" s="140"/>
      <c r="C45" s="140"/>
      <c r="D45" s="140"/>
      <c r="E45" s="141"/>
      <c r="F45" s="20"/>
      <c r="G45" s="56"/>
      <c r="H45" s="23">
        <f t="shared" si="4"/>
        <v>0</v>
      </c>
    </row>
    <row r="46" spans="1:12" x14ac:dyDescent="0.25">
      <c r="A46" s="134" t="s">
        <v>35</v>
      </c>
      <c r="B46" s="135"/>
      <c r="C46" s="135"/>
      <c r="D46" s="135"/>
      <c r="E46" s="136"/>
      <c r="F46" s="20"/>
      <c r="G46" s="56"/>
      <c r="H46" s="23">
        <f t="shared" si="4"/>
        <v>0</v>
      </c>
      <c r="I46" s="10"/>
      <c r="J46" s="10"/>
      <c r="K46" s="10"/>
      <c r="L46" s="10"/>
    </row>
    <row r="47" spans="1:12" x14ac:dyDescent="0.25">
      <c r="A47" s="77" t="s">
        <v>28</v>
      </c>
      <c r="B47" s="137"/>
      <c r="C47" s="137"/>
      <c r="D47" s="137"/>
      <c r="E47" s="138"/>
      <c r="F47" s="20"/>
      <c r="G47" s="56"/>
      <c r="H47" s="23">
        <f t="shared" si="4"/>
        <v>0</v>
      </c>
      <c r="I47" s="10"/>
      <c r="J47" s="10"/>
      <c r="K47" s="10"/>
      <c r="L47" s="10"/>
    </row>
    <row r="48" spans="1:12" x14ac:dyDescent="0.25">
      <c r="A48" s="134" t="s">
        <v>29</v>
      </c>
      <c r="B48" s="135"/>
      <c r="C48" s="135"/>
      <c r="D48" s="135"/>
      <c r="E48" s="136"/>
      <c r="F48" s="20"/>
      <c r="G48" s="56"/>
      <c r="H48" s="23">
        <f t="shared" si="4"/>
        <v>0</v>
      </c>
    </row>
    <row r="49" spans="1:11" x14ac:dyDescent="0.25">
      <c r="A49" s="139" t="s">
        <v>30</v>
      </c>
      <c r="B49" s="140"/>
      <c r="C49" s="140"/>
      <c r="D49" s="140"/>
      <c r="E49" s="141"/>
      <c r="F49" s="20"/>
      <c r="G49" s="56"/>
      <c r="H49" s="23">
        <f t="shared" si="4"/>
        <v>0</v>
      </c>
    </row>
    <row r="50" spans="1:11" x14ac:dyDescent="0.25">
      <c r="A50" s="134" t="s">
        <v>36</v>
      </c>
      <c r="B50" s="135"/>
      <c r="C50" s="135"/>
      <c r="D50" s="135"/>
      <c r="E50" s="136"/>
      <c r="F50" s="20"/>
      <c r="G50" s="56"/>
      <c r="H50" s="23">
        <f t="shared" si="4"/>
        <v>0</v>
      </c>
    </row>
    <row r="51" spans="1:11" x14ac:dyDescent="0.25">
      <c r="A51" s="77" t="s">
        <v>31</v>
      </c>
      <c r="B51" s="137"/>
      <c r="C51" s="137"/>
      <c r="D51" s="137"/>
      <c r="E51" s="138"/>
      <c r="F51" s="20"/>
      <c r="G51" s="56"/>
      <c r="H51" s="23">
        <f t="shared" si="4"/>
        <v>0</v>
      </c>
    </row>
    <row r="52" spans="1:11" x14ac:dyDescent="0.25">
      <c r="A52" s="134" t="s">
        <v>37</v>
      </c>
      <c r="B52" s="135"/>
      <c r="C52" s="135"/>
      <c r="D52" s="135"/>
      <c r="E52" s="136"/>
      <c r="F52" s="20"/>
      <c r="G52" s="56"/>
      <c r="H52" s="23">
        <f t="shared" si="4"/>
        <v>0</v>
      </c>
    </row>
    <row r="53" spans="1:11" x14ac:dyDescent="0.25">
      <c r="A53" s="77" t="s">
        <v>32</v>
      </c>
      <c r="B53" s="137"/>
      <c r="C53" s="137"/>
      <c r="D53" s="137"/>
      <c r="E53" s="138"/>
      <c r="F53" s="20"/>
      <c r="G53" s="57"/>
      <c r="H53" s="23">
        <f t="shared" si="4"/>
        <v>0</v>
      </c>
    </row>
    <row r="54" spans="1:11" ht="15.75" thickBot="1" x14ac:dyDescent="0.3">
      <c r="A54" s="142" t="s">
        <v>38</v>
      </c>
      <c r="B54" s="143"/>
      <c r="C54" s="143"/>
      <c r="D54" s="143"/>
      <c r="E54" s="144"/>
      <c r="F54" s="26"/>
      <c r="G54" s="57"/>
      <c r="H54" s="27">
        <f t="shared" si="4"/>
        <v>0</v>
      </c>
    </row>
    <row r="55" spans="1:11" ht="15.75" thickBot="1" x14ac:dyDescent="0.3">
      <c r="A55" s="62" t="s">
        <v>43</v>
      </c>
      <c r="B55" s="63"/>
      <c r="C55" s="63"/>
      <c r="D55" s="63"/>
      <c r="E55" s="63"/>
      <c r="F55" s="63"/>
      <c r="G55" s="71"/>
      <c r="H55" s="30">
        <f>H36+H37+H38+H39+H40+H41+H42+H43+H44+H45+H46+H47+H48+H49+H50+H51+H52+H53</f>
        <v>0</v>
      </c>
    </row>
    <row r="56" spans="1:11" ht="9.75" customHeight="1" thickBot="1" x14ac:dyDescent="0.3">
      <c r="A56" s="28"/>
      <c r="B56" s="29"/>
      <c r="C56" s="29"/>
      <c r="D56" s="29"/>
      <c r="E56" s="29"/>
      <c r="F56" s="29"/>
      <c r="G56" s="11"/>
      <c r="H56" s="12"/>
    </row>
    <row r="57" spans="1:11" ht="15.75" thickBot="1" x14ac:dyDescent="0.3">
      <c r="A57" s="62" t="s">
        <v>39</v>
      </c>
      <c r="B57" s="150"/>
      <c r="C57" s="150"/>
      <c r="D57" s="150"/>
      <c r="E57" s="150"/>
      <c r="F57" s="64"/>
      <c r="G57" s="145">
        <f>G27+L33+H55</f>
        <v>0</v>
      </c>
      <c r="H57" s="146"/>
    </row>
    <row r="58" spans="1:11" ht="15.75" thickBot="1" x14ac:dyDescent="0.3">
      <c r="A58" s="147" t="s">
        <v>13</v>
      </c>
      <c r="B58" s="148"/>
      <c r="C58" s="148"/>
      <c r="D58" s="148"/>
      <c r="E58" s="148"/>
      <c r="F58" s="149"/>
      <c r="G58" s="145">
        <f>0.2*G57</f>
        <v>0</v>
      </c>
      <c r="H58" s="146"/>
    </row>
    <row r="59" spans="1:11" ht="15.75" thickBot="1" x14ac:dyDescent="0.3">
      <c r="A59" s="147" t="s">
        <v>40</v>
      </c>
      <c r="B59" s="148"/>
      <c r="C59" s="148"/>
      <c r="D59" s="148"/>
      <c r="E59" s="148"/>
      <c r="F59" s="149"/>
      <c r="G59" s="145">
        <f>1.2*G57</f>
        <v>0</v>
      </c>
      <c r="H59" s="146"/>
    </row>
    <row r="60" spans="1:11" ht="7.5" customHeight="1" x14ac:dyDescent="0.25"/>
    <row r="61" spans="1:11" ht="31.5" customHeight="1" x14ac:dyDescent="0.25">
      <c r="A61" s="151" t="s">
        <v>57</v>
      </c>
      <c r="B61" s="151"/>
      <c r="C61" s="151"/>
      <c r="D61" s="151"/>
      <c r="E61" s="151"/>
      <c r="F61" s="151"/>
      <c r="G61" s="151"/>
      <c r="H61" s="151"/>
      <c r="I61" s="24"/>
      <c r="J61" s="24"/>
      <c r="K61" s="24"/>
    </row>
    <row r="62" spans="1:11" ht="38.25" customHeight="1" x14ac:dyDescent="0.25">
      <c r="A62" s="151" t="s">
        <v>44</v>
      </c>
      <c r="B62" s="151"/>
      <c r="C62" s="151"/>
      <c r="D62" s="151"/>
      <c r="E62" s="151"/>
      <c r="F62" s="151"/>
      <c r="G62" s="151"/>
      <c r="H62" s="151"/>
      <c r="I62" s="25"/>
      <c r="J62" s="25"/>
      <c r="K62" s="25"/>
    </row>
    <row r="63" spans="1:11" x14ac:dyDescent="0.25">
      <c r="A63" s="17"/>
      <c r="B63" s="17"/>
      <c r="C63" s="17"/>
      <c r="D63" s="17"/>
      <c r="E63" s="17"/>
      <c r="F63" s="17"/>
      <c r="G63" s="17"/>
      <c r="H63" s="17"/>
    </row>
  </sheetData>
  <mergeCells count="65">
    <mergeCell ref="A61:H61"/>
    <mergeCell ref="A62:H62"/>
    <mergeCell ref="A23:F23"/>
    <mergeCell ref="A25:F25"/>
    <mergeCell ref="A24:F24"/>
    <mergeCell ref="A48:E48"/>
    <mergeCell ref="A49:E49"/>
    <mergeCell ref="A50:E50"/>
    <mergeCell ref="A51:E51"/>
    <mergeCell ref="A42:E42"/>
    <mergeCell ref="A43:E43"/>
    <mergeCell ref="A44:E44"/>
    <mergeCell ref="A45:E45"/>
    <mergeCell ref="A46:E46"/>
    <mergeCell ref="A47:E47"/>
    <mergeCell ref="A58:F58"/>
    <mergeCell ref="A53:E53"/>
    <mergeCell ref="A54:E54"/>
    <mergeCell ref="A52:E52"/>
    <mergeCell ref="G57:H57"/>
    <mergeCell ref="A59:F59"/>
    <mergeCell ref="G58:H58"/>
    <mergeCell ref="G59:H59"/>
    <mergeCell ref="A57:F57"/>
    <mergeCell ref="A55:G55"/>
    <mergeCell ref="A35:E35"/>
    <mergeCell ref="A38:E38"/>
    <mergeCell ref="A39:E39"/>
    <mergeCell ref="A40:E40"/>
    <mergeCell ref="A41:E41"/>
    <mergeCell ref="A36:E36"/>
    <mergeCell ref="A37:E37"/>
    <mergeCell ref="A1:L1"/>
    <mergeCell ref="A3:L3"/>
    <mergeCell ref="A6:L6"/>
    <mergeCell ref="A5:L5"/>
    <mergeCell ref="A9:G9"/>
    <mergeCell ref="A8:L8"/>
    <mergeCell ref="H9:L12"/>
    <mergeCell ref="A10:G10"/>
    <mergeCell ref="A11:G11"/>
    <mergeCell ref="A12:G12"/>
    <mergeCell ref="A7:C7"/>
    <mergeCell ref="D7:L7"/>
    <mergeCell ref="G26:H26"/>
    <mergeCell ref="A14:L14"/>
    <mergeCell ref="A20:E20"/>
    <mergeCell ref="A18:F18"/>
    <mergeCell ref="A19:F19"/>
    <mergeCell ref="A15:L15"/>
    <mergeCell ref="G17:H17"/>
    <mergeCell ref="I17:J17"/>
    <mergeCell ref="K17:L17"/>
    <mergeCell ref="A26:F26"/>
    <mergeCell ref="A21:F21"/>
    <mergeCell ref="A22:F22"/>
    <mergeCell ref="A27:F27"/>
    <mergeCell ref="G27:H27"/>
    <mergeCell ref="H29:I29"/>
    <mergeCell ref="J29:K29"/>
    <mergeCell ref="A33:K33"/>
    <mergeCell ref="A31:E31"/>
    <mergeCell ref="A32:E32"/>
    <mergeCell ref="A30:E30"/>
    <mergeCell ref="F29:G29"/>
  </mergeCells>
  <pageMargins left="0.25" right="0.25"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'onglets du BP'!$C$4:$C$6</xm:f>
          </x14:formula1>
          <xm:sqref>D7:L7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zoomScale="120" zoomScaleNormal="120" workbookViewId="0">
      <selection activeCell="D17" sqref="D17"/>
    </sheetView>
  </sheetViews>
  <sheetFormatPr baseColWidth="10" defaultRowHeight="15" x14ac:dyDescent="0.25"/>
  <cols>
    <col min="1" max="4" width="11.42578125" style="17"/>
    <col min="5" max="5" width="12.42578125" style="17" customWidth="1"/>
    <col min="6" max="6" width="14.28515625" style="17" customWidth="1"/>
    <col min="7" max="12" width="12.7109375" style="17" customWidth="1"/>
    <col min="13" max="16384" width="11.42578125" style="17"/>
  </cols>
  <sheetData>
    <row r="1" spans="1:12" ht="51" customHeight="1" x14ac:dyDescent="0.25">
      <c r="A1" s="105" t="s">
        <v>63</v>
      </c>
      <c r="B1" s="105"/>
      <c r="C1" s="105"/>
      <c r="D1" s="105"/>
      <c r="E1" s="105"/>
      <c r="F1" s="105"/>
      <c r="G1" s="105"/>
      <c r="H1" s="105"/>
      <c r="I1" s="105"/>
      <c r="J1" s="105"/>
      <c r="K1" s="105"/>
      <c r="L1" s="105"/>
    </row>
    <row r="2" spans="1:12" ht="5.25" customHeight="1" thickBot="1" x14ac:dyDescent="0.3"/>
    <row r="3" spans="1:12" ht="15.75" thickBot="1" x14ac:dyDescent="0.3">
      <c r="A3" s="106" t="s">
        <v>0</v>
      </c>
      <c r="B3" s="107"/>
      <c r="C3" s="107"/>
      <c r="D3" s="107"/>
      <c r="E3" s="107"/>
      <c r="F3" s="107"/>
      <c r="G3" s="107"/>
      <c r="H3" s="107"/>
      <c r="I3" s="107"/>
      <c r="J3" s="107"/>
      <c r="K3" s="107"/>
      <c r="L3" s="108"/>
    </row>
    <row r="4" spans="1:12" ht="4.5" customHeight="1" thickBot="1" x14ac:dyDescent="0.3"/>
    <row r="5" spans="1:12" x14ac:dyDescent="0.25">
      <c r="A5" s="112" t="s">
        <v>3</v>
      </c>
      <c r="B5" s="113"/>
      <c r="C5" s="113"/>
      <c r="D5" s="113"/>
      <c r="E5" s="113"/>
      <c r="F5" s="113"/>
      <c r="G5" s="113"/>
      <c r="H5" s="113"/>
      <c r="I5" s="113"/>
      <c r="J5" s="113"/>
      <c r="K5" s="113"/>
      <c r="L5" s="114"/>
    </row>
    <row r="6" spans="1:12" ht="30" customHeight="1" x14ac:dyDescent="0.25">
      <c r="A6" s="109" t="s">
        <v>70</v>
      </c>
      <c r="B6" s="110"/>
      <c r="C6" s="110"/>
      <c r="D6" s="110"/>
      <c r="E6" s="110"/>
      <c r="F6" s="110"/>
      <c r="G6" s="110"/>
      <c r="H6" s="110"/>
      <c r="I6" s="110"/>
      <c r="J6" s="110"/>
      <c r="K6" s="110"/>
      <c r="L6" s="111"/>
    </row>
    <row r="7" spans="1:12" ht="20.25" customHeight="1" x14ac:dyDescent="0.25">
      <c r="A7" s="126" t="s">
        <v>79</v>
      </c>
      <c r="B7" s="127"/>
      <c r="C7" s="128"/>
      <c r="D7" s="129" t="s">
        <v>75</v>
      </c>
      <c r="E7" s="130"/>
      <c r="F7" s="130"/>
      <c r="G7" s="130"/>
      <c r="H7" s="130"/>
      <c r="I7" s="130"/>
      <c r="J7" s="130"/>
      <c r="K7" s="130"/>
      <c r="L7" s="131"/>
    </row>
    <row r="8" spans="1:12" ht="55.9" customHeight="1" x14ac:dyDescent="0.25">
      <c r="A8" s="117" t="s">
        <v>71</v>
      </c>
      <c r="B8" s="118"/>
      <c r="C8" s="118"/>
      <c r="D8" s="118"/>
      <c r="E8" s="118"/>
      <c r="F8" s="118"/>
      <c r="G8" s="118"/>
      <c r="H8" s="118"/>
      <c r="I8" s="118"/>
      <c r="J8" s="118"/>
      <c r="K8" s="118"/>
      <c r="L8" s="119"/>
    </row>
    <row r="9" spans="1:12" x14ac:dyDescent="0.25">
      <c r="A9" s="115" t="s">
        <v>59</v>
      </c>
      <c r="B9" s="116"/>
      <c r="C9" s="116"/>
      <c r="D9" s="116"/>
      <c r="E9" s="116"/>
      <c r="F9" s="116"/>
      <c r="G9" s="116"/>
      <c r="H9" s="160" t="s">
        <v>61</v>
      </c>
      <c r="I9" s="160"/>
      <c r="J9" s="160"/>
      <c r="K9" s="160"/>
      <c r="L9" s="161"/>
    </row>
    <row r="10" spans="1:12" x14ac:dyDescent="0.25">
      <c r="A10" s="115" t="s">
        <v>1</v>
      </c>
      <c r="B10" s="116"/>
      <c r="C10" s="116"/>
      <c r="D10" s="116"/>
      <c r="E10" s="116"/>
      <c r="F10" s="116"/>
      <c r="G10" s="116"/>
      <c r="H10" s="160"/>
      <c r="I10" s="160"/>
      <c r="J10" s="160"/>
      <c r="K10" s="160"/>
      <c r="L10" s="161"/>
    </row>
    <row r="11" spans="1:12" x14ac:dyDescent="0.25">
      <c r="A11" s="115" t="s">
        <v>60</v>
      </c>
      <c r="B11" s="116"/>
      <c r="C11" s="116"/>
      <c r="D11" s="116"/>
      <c r="E11" s="116"/>
      <c r="F11" s="116"/>
      <c r="G11" s="116"/>
      <c r="H11" s="160"/>
      <c r="I11" s="160"/>
      <c r="J11" s="160"/>
      <c r="K11" s="160"/>
      <c r="L11" s="161"/>
    </row>
    <row r="12" spans="1:12" ht="15.75" thickBot="1" x14ac:dyDescent="0.3">
      <c r="A12" s="124" t="s">
        <v>62</v>
      </c>
      <c r="B12" s="125"/>
      <c r="C12" s="125"/>
      <c r="D12" s="125"/>
      <c r="E12" s="125"/>
      <c r="F12" s="125"/>
      <c r="G12" s="125"/>
      <c r="H12" s="162"/>
      <c r="I12" s="162"/>
      <c r="J12" s="162"/>
      <c r="K12" s="162"/>
      <c r="L12" s="163"/>
    </row>
    <row r="13" spans="1:12" ht="7.5" customHeight="1" thickBot="1" x14ac:dyDescent="0.3"/>
    <row r="14" spans="1:12" x14ac:dyDescent="0.25">
      <c r="A14" s="83" t="s">
        <v>4</v>
      </c>
      <c r="B14" s="84"/>
      <c r="C14" s="84"/>
      <c r="D14" s="84"/>
      <c r="E14" s="84"/>
      <c r="F14" s="84"/>
      <c r="G14" s="84"/>
      <c r="H14" s="84"/>
      <c r="I14" s="84"/>
      <c r="J14" s="84"/>
      <c r="K14" s="84"/>
      <c r="L14" s="85"/>
    </row>
    <row r="15" spans="1:12" ht="15.75" thickBot="1" x14ac:dyDescent="0.3">
      <c r="A15" s="95" t="s">
        <v>2</v>
      </c>
      <c r="B15" s="96"/>
      <c r="C15" s="96"/>
      <c r="D15" s="96"/>
      <c r="E15" s="96"/>
      <c r="F15" s="96"/>
      <c r="G15" s="96"/>
      <c r="H15" s="96"/>
      <c r="I15" s="96"/>
      <c r="J15" s="96"/>
      <c r="K15" s="96"/>
      <c r="L15" s="97"/>
    </row>
    <row r="16" spans="1:12" ht="6.75" customHeight="1" thickBot="1" x14ac:dyDescent="0.3"/>
    <row r="17" spans="1:12" x14ac:dyDescent="0.25">
      <c r="G17" s="79" t="s">
        <v>5</v>
      </c>
      <c r="H17" s="98"/>
      <c r="I17" s="67" t="s">
        <v>6</v>
      </c>
      <c r="J17" s="99"/>
      <c r="K17" s="69" t="s">
        <v>7</v>
      </c>
      <c r="L17" s="70"/>
    </row>
    <row r="18" spans="1:12" ht="44.25" customHeight="1" x14ac:dyDescent="0.25">
      <c r="A18" s="89" t="s">
        <v>16</v>
      </c>
      <c r="B18" s="90"/>
      <c r="C18" s="90"/>
      <c r="D18" s="90"/>
      <c r="E18" s="90"/>
      <c r="F18" s="91"/>
      <c r="G18" s="1" t="s">
        <v>45</v>
      </c>
      <c r="H18" s="49" t="s">
        <v>12</v>
      </c>
      <c r="I18" s="3" t="s">
        <v>45</v>
      </c>
      <c r="J18" s="52" t="s">
        <v>12</v>
      </c>
      <c r="K18" s="4" t="s">
        <v>45</v>
      </c>
      <c r="L18" s="5" t="s">
        <v>12</v>
      </c>
    </row>
    <row r="19" spans="1:12" ht="26.25" customHeight="1" x14ac:dyDescent="0.25">
      <c r="A19" s="92" t="s">
        <v>49</v>
      </c>
      <c r="B19" s="93"/>
      <c r="C19" s="93"/>
      <c r="D19" s="93"/>
      <c r="E19" s="93"/>
      <c r="F19" s="94"/>
      <c r="G19" s="19"/>
      <c r="H19" s="50">
        <f>$H$25*G19</f>
        <v>0</v>
      </c>
      <c r="I19" s="19"/>
      <c r="J19" s="50">
        <f>$J$25*I19</f>
        <v>0</v>
      </c>
      <c r="K19" s="2"/>
      <c r="L19" s="46">
        <f>$L$25*K19</f>
        <v>0</v>
      </c>
    </row>
    <row r="20" spans="1:12" ht="25.5" customHeight="1" x14ac:dyDescent="0.25">
      <c r="A20" s="86" t="s">
        <v>8</v>
      </c>
      <c r="B20" s="87"/>
      <c r="C20" s="87"/>
      <c r="D20" s="87"/>
      <c r="E20" s="88"/>
      <c r="F20" s="55"/>
      <c r="G20" s="19"/>
      <c r="H20" s="50">
        <f t="shared" ref="H20:H23" si="0">$H$25*G20</f>
        <v>0</v>
      </c>
      <c r="I20" s="19"/>
      <c r="J20" s="50">
        <f t="shared" ref="J20:J23" si="1">$J$25*I20</f>
        <v>0</v>
      </c>
      <c r="K20" s="2"/>
      <c r="L20" s="46">
        <f t="shared" ref="L20:L23" si="2">$L$25*K20</f>
        <v>0</v>
      </c>
    </row>
    <row r="21" spans="1:12" ht="36.75" customHeight="1" x14ac:dyDescent="0.25">
      <c r="A21" s="103" t="s">
        <v>9</v>
      </c>
      <c r="B21" s="104"/>
      <c r="C21" s="104"/>
      <c r="D21" s="104"/>
      <c r="E21" s="104"/>
      <c r="F21" s="104"/>
      <c r="G21" s="19"/>
      <c r="H21" s="50">
        <f t="shared" si="0"/>
        <v>0</v>
      </c>
      <c r="I21" s="19"/>
      <c r="J21" s="50">
        <f t="shared" si="1"/>
        <v>0</v>
      </c>
      <c r="K21" s="2"/>
      <c r="L21" s="46">
        <f t="shared" si="2"/>
        <v>0</v>
      </c>
    </row>
    <row r="22" spans="1:12" ht="34.5" customHeight="1" x14ac:dyDescent="0.25">
      <c r="A22" s="103" t="s">
        <v>10</v>
      </c>
      <c r="B22" s="104"/>
      <c r="C22" s="104"/>
      <c r="D22" s="104"/>
      <c r="E22" s="104"/>
      <c r="F22" s="104"/>
      <c r="G22" s="19"/>
      <c r="H22" s="50">
        <f t="shared" si="0"/>
        <v>0</v>
      </c>
      <c r="I22" s="19"/>
      <c r="J22" s="50">
        <f t="shared" si="1"/>
        <v>0</v>
      </c>
      <c r="K22" s="2"/>
      <c r="L22" s="46">
        <f t="shared" si="2"/>
        <v>0</v>
      </c>
    </row>
    <row r="23" spans="1:12" ht="31.5" customHeight="1" thickBot="1" x14ac:dyDescent="0.3">
      <c r="A23" s="152" t="s">
        <v>50</v>
      </c>
      <c r="B23" s="153"/>
      <c r="C23" s="153"/>
      <c r="D23" s="153"/>
      <c r="E23" s="153"/>
      <c r="F23" s="153"/>
      <c r="G23" s="47"/>
      <c r="H23" s="51">
        <f t="shared" si="0"/>
        <v>0</v>
      </c>
      <c r="I23" s="47"/>
      <c r="J23" s="51">
        <f t="shared" si="1"/>
        <v>0</v>
      </c>
      <c r="K23" s="53"/>
      <c r="L23" s="48">
        <f t="shared" si="2"/>
        <v>0</v>
      </c>
    </row>
    <row r="24" spans="1:12" ht="15.75" thickBot="1" x14ac:dyDescent="0.3">
      <c r="A24" s="157" t="s">
        <v>11</v>
      </c>
      <c r="B24" s="158"/>
      <c r="C24" s="158"/>
      <c r="D24" s="158"/>
      <c r="E24" s="158"/>
      <c r="F24" s="159"/>
      <c r="G24" s="44">
        <f>G19+G23+G22+G21+G20</f>
        <v>0</v>
      </c>
      <c r="H24" s="45">
        <f>H19+H23+H22+H21+H20</f>
        <v>0</v>
      </c>
      <c r="I24" s="44">
        <f t="shared" ref="I24:L24" si="3">I19+I23+I22+I21+I20</f>
        <v>0</v>
      </c>
      <c r="J24" s="45">
        <f t="shared" si="3"/>
        <v>0</v>
      </c>
      <c r="K24" s="44">
        <f t="shared" si="3"/>
        <v>0</v>
      </c>
      <c r="L24" s="45">
        <f t="shared" si="3"/>
        <v>0</v>
      </c>
    </row>
    <row r="25" spans="1:12" ht="31.5" customHeight="1" thickBot="1" x14ac:dyDescent="0.3">
      <c r="A25" s="154" t="s">
        <v>48</v>
      </c>
      <c r="B25" s="155"/>
      <c r="C25" s="155"/>
      <c r="D25" s="155"/>
      <c r="E25" s="155"/>
      <c r="F25" s="156"/>
      <c r="G25" s="42"/>
      <c r="H25" s="43"/>
      <c r="I25" s="42"/>
      <c r="J25" s="43"/>
      <c r="K25" s="42"/>
      <c r="L25" s="43"/>
    </row>
    <row r="26" spans="1:12" ht="15.75" customHeight="1" thickBot="1" x14ac:dyDescent="0.3">
      <c r="A26" s="100" t="s">
        <v>42</v>
      </c>
      <c r="B26" s="101"/>
      <c r="C26" s="101"/>
      <c r="D26" s="101"/>
      <c r="E26" s="101"/>
      <c r="F26" s="102"/>
      <c r="G26" s="164">
        <f>SUM(G19:G23,I19:I23,K19:K23)</f>
        <v>0</v>
      </c>
      <c r="H26" s="165"/>
    </row>
    <row r="27" spans="1:12" s="6" customFormat="1" ht="15.75" customHeight="1" thickBot="1" x14ac:dyDescent="0.3">
      <c r="A27" s="62" t="s">
        <v>19</v>
      </c>
      <c r="B27" s="63"/>
      <c r="C27" s="63"/>
      <c r="D27" s="63"/>
      <c r="E27" s="63"/>
      <c r="F27" s="64"/>
      <c r="G27" s="65">
        <f>H24+J24+L24</f>
        <v>0</v>
      </c>
      <c r="H27" s="66"/>
      <c r="I27" s="17"/>
      <c r="J27" s="17"/>
      <c r="K27" s="17"/>
      <c r="L27" s="17"/>
    </row>
    <row r="28" spans="1:12" ht="9.75" customHeight="1" thickBot="1" x14ac:dyDescent="0.3">
      <c r="A28" s="14"/>
      <c r="B28" s="14"/>
      <c r="C28" s="14"/>
      <c r="D28" s="14"/>
      <c r="E28" s="14"/>
      <c r="F28" s="13"/>
      <c r="G28" s="16"/>
      <c r="H28" s="16"/>
      <c r="I28" s="16"/>
      <c r="J28" s="16"/>
      <c r="K28" s="16"/>
      <c r="L28" s="15"/>
    </row>
    <row r="29" spans="1:12" x14ac:dyDescent="0.25">
      <c r="F29" s="79" t="s">
        <v>5</v>
      </c>
      <c r="G29" s="80"/>
      <c r="H29" s="67" t="s">
        <v>6</v>
      </c>
      <c r="I29" s="68"/>
      <c r="J29" s="69" t="s">
        <v>7</v>
      </c>
      <c r="K29" s="70"/>
    </row>
    <row r="30" spans="1:12" ht="75" x14ac:dyDescent="0.25">
      <c r="A30" s="77" t="s">
        <v>14</v>
      </c>
      <c r="B30" s="78"/>
      <c r="C30" s="78"/>
      <c r="D30" s="78"/>
      <c r="E30" s="78"/>
      <c r="F30" s="167" t="s">
        <v>80</v>
      </c>
      <c r="G30" s="31" t="s">
        <v>46</v>
      </c>
      <c r="H30" s="167" t="s">
        <v>80</v>
      </c>
      <c r="I30" s="31" t="s">
        <v>46</v>
      </c>
      <c r="J30" s="167" t="s">
        <v>80</v>
      </c>
      <c r="K30" s="31" t="s">
        <v>46</v>
      </c>
      <c r="L30" s="35" t="s">
        <v>15</v>
      </c>
    </row>
    <row r="31" spans="1:12" ht="15" customHeight="1" x14ac:dyDescent="0.25">
      <c r="A31" s="73" t="s">
        <v>81</v>
      </c>
      <c r="B31" s="74"/>
      <c r="C31" s="74"/>
      <c r="D31" s="74"/>
      <c r="E31" s="74"/>
      <c r="F31" s="32"/>
      <c r="G31" s="33"/>
      <c r="H31" s="34"/>
      <c r="I31" s="33"/>
      <c r="J31" s="34"/>
      <c r="K31" s="33"/>
      <c r="L31" s="36">
        <f>SUM(F31*G31,H31*I31,J31*K31)</f>
        <v>0</v>
      </c>
    </row>
    <row r="32" spans="1:12" ht="15.75" customHeight="1" thickBot="1" x14ac:dyDescent="0.3">
      <c r="A32" s="75" t="s">
        <v>82</v>
      </c>
      <c r="B32" s="76"/>
      <c r="C32" s="76"/>
      <c r="D32" s="76"/>
      <c r="E32" s="76"/>
      <c r="F32" s="37"/>
      <c r="G32" s="38"/>
      <c r="H32" s="39"/>
      <c r="I32" s="38"/>
      <c r="J32" s="39"/>
      <c r="K32" s="38"/>
      <c r="L32" s="40">
        <f>SUM(F32*G32,H32*I32,J32*K32)</f>
        <v>0</v>
      </c>
    </row>
    <row r="33" spans="1:12" ht="15.75" thickBot="1" x14ac:dyDescent="0.3">
      <c r="A33" s="62" t="s">
        <v>41</v>
      </c>
      <c r="B33" s="63"/>
      <c r="C33" s="63"/>
      <c r="D33" s="63"/>
      <c r="E33" s="63"/>
      <c r="F33" s="63"/>
      <c r="G33" s="71"/>
      <c r="H33" s="71"/>
      <c r="I33" s="71"/>
      <c r="J33" s="71"/>
      <c r="K33" s="72"/>
      <c r="L33" s="41">
        <f>SUM(L31:L32)</f>
        <v>0</v>
      </c>
    </row>
    <row r="34" spans="1:12" ht="11.25" customHeight="1" x14ac:dyDescent="0.25">
      <c r="A34" s="14"/>
      <c r="B34" s="14"/>
      <c r="C34" s="14"/>
      <c r="D34" s="14"/>
      <c r="E34" s="14"/>
      <c r="F34" s="14"/>
      <c r="G34" s="15"/>
      <c r="H34" s="15"/>
      <c r="I34" s="15"/>
      <c r="J34" s="15"/>
      <c r="K34" s="15"/>
      <c r="L34" s="15"/>
    </row>
    <row r="35" spans="1:12" ht="45" x14ac:dyDescent="0.25">
      <c r="A35" s="132" t="s">
        <v>17</v>
      </c>
      <c r="B35" s="91"/>
      <c r="C35" s="91"/>
      <c r="D35" s="91"/>
      <c r="E35" s="133"/>
      <c r="F35" s="9" t="s">
        <v>18</v>
      </c>
      <c r="G35" s="7" t="s">
        <v>47</v>
      </c>
      <c r="H35" s="8" t="s">
        <v>12</v>
      </c>
    </row>
    <row r="36" spans="1:12" x14ac:dyDescent="0.25">
      <c r="A36" s="134" t="s">
        <v>20</v>
      </c>
      <c r="B36" s="135"/>
      <c r="C36" s="135"/>
      <c r="D36" s="135"/>
      <c r="E36" s="136"/>
      <c r="F36" s="20"/>
      <c r="G36" s="21"/>
      <c r="H36" s="23">
        <f>F36*G36</f>
        <v>0</v>
      </c>
    </row>
    <row r="37" spans="1:12" x14ac:dyDescent="0.25">
      <c r="A37" s="139" t="s">
        <v>21</v>
      </c>
      <c r="B37" s="140"/>
      <c r="C37" s="140"/>
      <c r="D37" s="140"/>
      <c r="E37" s="141"/>
      <c r="F37" s="20"/>
      <c r="G37" s="21"/>
      <c r="H37" s="23">
        <f t="shared" ref="H37:H54" si="4">F37*G37</f>
        <v>0</v>
      </c>
    </row>
    <row r="38" spans="1:12" x14ac:dyDescent="0.25">
      <c r="A38" s="134" t="s">
        <v>33</v>
      </c>
      <c r="B38" s="135"/>
      <c r="C38" s="135"/>
      <c r="D38" s="135"/>
      <c r="E38" s="136"/>
      <c r="F38" s="20"/>
      <c r="G38" s="21"/>
      <c r="H38" s="23">
        <f t="shared" si="4"/>
        <v>0</v>
      </c>
    </row>
    <row r="39" spans="1:12" x14ac:dyDescent="0.25">
      <c r="A39" s="77" t="s">
        <v>22</v>
      </c>
      <c r="B39" s="137"/>
      <c r="C39" s="137"/>
      <c r="D39" s="137"/>
      <c r="E39" s="138"/>
      <c r="F39" s="20"/>
      <c r="G39" s="21"/>
      <c r="H39" s="23">
        <f t="shared" si="4"/>
        <v>0</v>
      </c>
    </row>
    <row r="40" spans="1:12" x14ac:dyDescent="0.25">
      <c r="A40" s="134" t="s">
        <v>23</v>
      </c>
      <c r="B40" s="135"/>
      <c r="C40" s="135"/>
      <c r="D40" s="135"/>
      <c r="E40" s="136"/>
      <c r="F40" s="20"/>
      <c r="G40" s="21"/>
      <c r="H40" s="23">
        <f t="shared" si="4"/>
        <v>0</v>
      </c>
    </row>
    <row r="41" spans="1:12" s="6" customFormat="1" x14ac:dyDescent="0.25">
      <c r="A41" s="139" t="s">
        <v>24</v>
      </c>
      <c r="B41" s="140"/>
      <c r="C41" s="140"/>
      <c r="D41" s="140"/>
      <c r="E41" s="141"/>
      <c r="F41" s="20"/>
      <c r="G41" s="21"/>
      <c r="H41" s="23">
        <f t="shared" si="4"/>
        <v>0</v>
      </c>
      <c r="I41" s="17"/>
      <c r="J41" s="17"/>
      <c r="K41" s="17"/>
      <c r="L41" s="17"/>
    </row>
    <row r="42" spans="1:12" s="6" customFormat="1" x14ac:dyDescent="0.25">
      <c r="A42" s="134" t="s">
        <v>34</v>
      </c>
      <c r="B42" s="135"/>
      <c r="C42" s="135"/>
      <c r="D42" s="135"/>
      <c r="E42" s="136"/>
      <c r="F42" s="20"/>
      <c r="G42" s="21"/>
      <c r="H42" s="23">
        <f t="shared" si="4"/>
        <v>0</v>
      </c>
    </row>
    <row r="43" spans="1:12" ht="15" customHeight="1" x14ac:dyDescent="0.25">
      <c r="A43" s="77" t="s">
        <v>25</v>
      </c>
      <c r="B43" s="137"/>
      <c r="C43" s="137"/>
      <c r="D43" s="137"/>
      <c r="E43" s="138"/>
      <c r="F43" s="20"/>
      <c r="G43" s="21"/>
      <c r="H43" s="23">
        <f t="shared" si="4"/>
        <v>0</v>
      </c>
      <c r="I43" s="6"/>
      <c r="J43" s="6"/>
      <c r="K43" s="6"/>
      <c r="L43" s="6"/>
    </row>
    <row r="44" spans="1:12" x14ac:dyDescent="0.25">
      <c r="A44" s="134" t="s">
        <v>26</v>
      </c>
      <c r="B44" s="135"/>
      <c r="C44" s="135"/>
      <c r="D44" s="135"/>
      <c r="E44" s="136"/>
      <c r="F44" s="20"/>
      <c r="G44" s="21"/>
      <c r="H44" s="23">
        <f t="shared" si="4"/>
        <v>0</v>
      </c>
    </row>
    <row r="45" spans="1:12" ht="15" customHeight="1" x14ac:dyDescent="0.25">
      <c r="A45" s="139" t="s">
        <v>27</v>
      </c>
      <c r="B45" s="140"/>
      <c r="C45" s="140"/>
      <c r="D45" s="140"/>
      <c r="E45" s="141"/>
      <c r="F45" s="20"/>
      <c r="G45" s="21"/>
      <c r="H45" s="23">
        <f t="shared" si="4"/>
        <v>0</v>
      </c>
    </row>
    <row r="46" spans="1:12" x14ac:dyDescent="0.25">
      <c r="A46" s="134" t="s">
        <v>35</v>
      </c>
      <c r="B46" s="135"/>
      <c r="C46" s="135"/>
      <c r="D46" s="135"/>
      <c r="E46" s="136"/>
      <c r="F46" s="20"/>
      <c r="G46" s="21"/>
      <c r="H46" s="23">
        <f t="shared" si="4"/>
        <v>0</v>
      </c>
      <c r="I46" s="54"/>
      <c r="J46" s="54"/>
      <c r="K46" s="54"/>
      <c r="L46" s="54"/>
    </row>
    <row r="47" spans="1:12" x14ac:dyDescent="0.25">
      <c r="A47" s="77" t="s">
        <v>28</v>
      </c>
      <c r="B47" s="137"/>
      <c r="C47" s="137"/>
      <c r="D47" s="137"/>
      <c r="E47" s="138"/>
      <c r="F47" s="20"/>
      <c r="G47" s="21"/>
      <c r="H47" s="23">
        <f t="shared" si="4"/>
        <v>0</v>
      </c>
      <c r="I47" s="54"/>
      <c r="J47" s="54"/>
      <c r="K47" s="54"/>
      <c r="L47" s="54"/>
    </row>
    <row r="48" spans="1:12" x14ac:dyDescent="0.25">
      <c r="A48" s="134" t="s">
        <v>29</v>
      </c>
      <c r="B48" s="135"/>
      <c r="C48" s="135"/>
      <c r="D48" s="135"/>
      <c r="E48" s="136"/>
      <c r="F48" s="20"/>
      <c r="G48" s="21"/>
      <c r="H48" s="23">
        <f t="shared" si="4"/>
        <v>0</v>
      </c>
    </row>
    <row r="49" spans="1:11" x14ac:dyDescent="0.25">
      <c r="A49" s="139" t="s">
        <v>30</v>
      </c>
      <c r="B49" s="140"/>
      <c r="C49" s="140"/>
      <c r="D49" s="140"/>
      <c r="E49" s="141"/>
      <c r="F49" s="20"/>
      <c r="G49" s="21"/>
      <c r="H49" s="23">
        <f t="shared" si="4"/>
        <v>0</v>
      </c>
    </row>
    <row r="50" spans="1:11" x14ac:dyDescent="0.25">
      <c r="A50" s="134" t="s">
        <v>36</v>
      </c>
      <c r="B50" s="135"/>
      <c r="C50" s="135"/>
      <c r="D50" s="135"/>
      <c r="E50" s="136"/>
      <c r="F50" s="20"/>
      <c r="G50" s="21"/>
      <c r="H50" s="23">
        <f t="shared" si="4"/>
        <v>0</v>
      </c>
    </row>
    <row r="51" spans="1:11" x14ac:dyDescent="0.25">
      <c r="A51" s="77" t="s">
        <v>31</v>
      </c>
      <c r="B51" s="137"/>
      <c r="C51" s="137"/>
      <c r="D51" s="137"/>
      <c r="E51" s="138"/>
      <c r="F51" s="20"/>
      <c r="G51" s="21"/>
      <c r="H51" s="23">
        <f t="shared" si="4"/>
        <v>0</v>
      </c>
    </row>
    <row r="52" spans="1:11" x14ac:dyDescent="0.25">
      <c r="A52" s="134" t="s">
        <v>37</v>
      </c>
      <c r="B52" s="135"/>
      <c r="C52" s="135"/>
      <c r="D52" s="135"/>
      <c r="E52" s="136"/>
      <c r="F52" s="20"/>
      <c r="G52" s="21"/>
      <c r="H52" s="23">
        <f t="shared" si="4"/>
        <v>0</v>
      </c>
    </row>
    <row r="53" spans="1:11" x14ac:dyDescent="0.25">
      <c r="A53" s="77" t="s">
        <v>32</v>
      </c>
      <c r="B53" s="137"/>
      <c r="C53" s="137"/>
      <c r="D53" s="137"/>
      <c r="E53" s="138"/>
      <c r="F53" s="20"/>
      <c r="G53" s="22"/>
      <c r="H53" s="23">
        <f t="shared" si="4"/>
        <v>0</v>
      </c>
    </row>
    <row r="54" spans="1:11" ht="15.75" thickBot="1" x14ac:dyDescent="0.3">
      <c r="A54" s="142" t="s">
        <v>38</v>
      </c>
      <c r="B54" s="143"/>
      <c r="C54" s="143"/>
      <c r="D54" s="143"/>
      <c r="E54" s="144"/>
      <c r="F54" s="26"/>
      <c r="G54" s="22"/>
      <c r="H54" s="27">
        <f t="shared" si="4"/>
        <v>0</v>
      </c>
    </row>
    <row r="55" spans="1:11" ht="15.75" thickBot="1" x14ac:dyDescent="0.3">
      <c r="A55" s="62" t="s">
        <v>43</v>
      </c>
      <c r="B55" s="63"/>
      <c r="C55" s="63"/>
      <c r="D55" s="63"/>
      <c r="E55" s="63"/>
      <c r="F55" s="63"/>
      <c r="G55" s="71"/>
      <c r="H55" s="30">
        <f>H36+H37+H38+H39+H40+H41+H42+H43+H44+H45+H46+H47+H48+H49+H50+H51+H52+H53</f>
        <v>0</v>
      </c>
    </row>
    <row r="56" spans="1:11" ht="9.75" customHeight="1" thickBot="1" x14ac:dyDescent="0.3">
      <c r="A56" s="28"/>
      <c r="B56" s="29"/>
      <c r="C56" s="29"/>
      <c r="D56" s="29"/>
      <c r="E56" s="29"/>
      <c r="F56" s="29"/>
      <c r="G56" s="11"/>
      <c r="H56" s="12"/>
    </row>
    <row r="57" spans="1:11" ht="15.75" thickBot="1" x14ac:dyDescent="0.3">
      <c r="A57" s="62" t="s">
        <v>39</v>
      </c>
      <c r="B57" s="150"/>
      <c r="C57" s="150"/>
      <c r="D57" s="150"/>
      <c r="E57" s="150"/>
      <c r="F57" s="64"/>
      <c r="G57" s="145">
        <f>G27+L33+H55</f>
        <v>0</v>
      </c>
      <c r="H57" s="146"/>
    </row>
    <row r="58" spans="1:11" ht="15.75" thickBot="1" x14ac:dyDescent="0.3">
      <c r="A58" s="147" t="s">
        <v>13</v>
      </c>
      <c r="B58" s="148"/>
      <c r="C58" s="148"/>
      <c r="D58" s="148"/>
      <c r="E58" s="148"/>
      <c r="F58" s="149"/>
      <c r="G58" s="145">
        <f>0.2*G57</f>
        <v>0</v>
      </c>
      <c r="H58" s="146"/>
    </row>
    <row r="59" spans="1:11" ht="15.75" thickBot="1" x14ac:dyDescent="0.3">
      <c r="A59" s="147" t="s">
        <v>40</v>
      </c>
      <c r="B59" s="148"/>
      <c r="C59" s="148"/>
      <c r="D59" s="148"/>
      <c r="E59" s="148"/>
      <c r="F59" s="149"/>
      <c r="G59" s="145">
        <f>1.2*G57</f>
        <v>0</v>
      </c>
      <c r="H59" s="146"/>
    </row>
    <row r="60" spans="1:11" ht="7.5" customHeight="1" x14ac:dyDescent="0.25"/>
    <row r="61" spans="1:11" ht="31.5" customHeight="1" x14ac:dyDescent="0.25">
      <c r="A61" s="151" t="s">
        <v>51</v>
      </c>
      <c r="B61" s="151"/>
      <c r="C61" s="151"/>
      <c r="D61" s="151"/>
      <c r="E61" s="151"/>
      <c r="F61" s="151"/>
      <c r="G61" s="151"/>
      <c r="H61" s="151"/>
      <c r="I61" s="24"/>
      <c r="J61" s="24"/>
      <c r="K61" s="24"/>
    </row>
    <row r="62" spans="1:11" ht="38.25" customHeight="1" x14ac:dyDescent="0.25">
      <c r="A62" s="151" t="s">
        <v>44</v>
      </c>
      <c r="B62" s="151"/>
      <c r="C62" s="151"/>
      <c r="D62" s="151"/>
      <c r="E62" s="151"/>
      <c r="F62" s="151"/>
      <c r="G62" s="151"/>
      <c r="H62" s="151"/>
      <c r="I62" s="25"/>
      <c r="J62" s="25"/>
      <c r="K62" s="25"/>
    </row>
  </sheetData>
  <mergeCells count="65">
    <mergeCell ref="A59:F59"/>
    <mergeCell ref="G59:H59"/>
    <mergeCell ref="A61:H61"/>
    <mergeCell ref="A62:H62"/>
    <mergeCell ref="A54:E54"/>
    <mergeCell ref="A55:G55"/>
    <mergeCell ref="A57:F57"/>
    <mergeCell ref="G57:H57"/>
    <mergeCell ref="A58:F58"/>
    <mergeCell ref="G58:H58"/>
    <mergeCell ref="A53:E53"/>
    <mergeCell ref="A42:E42"/>
    <mergeCell ref="A43:E43"/>
    <mergeCell ref="A44:E44"/>
    <mergeCell ref="A45:E45"/>
    <mergeCell ref="A46:E46"/>
    <mergeCell ref="A47:E47"/>
    <mergeCell ref="A48:E48"/>
    <mergeCell ref="A49:E49"/>
    <mergeCell ref="A50:E50"/>
    <mergeCell ref="A51:E51"/>
    <mergeCell ref="A52:E52"/>
    <mergeCell ref="A41:E41"/>
    <mergeCell ref="J29:K29"/>
    <mergeCell ref="A30:E30"/>
    <mergeCell ref="A31:E31"/>
    <mergeCell ref="A32:E32"/>
    <mergeCell ref="A33:K33"/>
    <mergeCell ref="A35:E35"/>
    <mergeCell ref="F29:G29"/>
    <mergeCell ref="H29:I29"/>
    <mergeCell ref="A36:E36"/>
    <mergeCell ref="A37:E37"/>
    <mergeCell ref="A38:E38"/>
    <mergeCell ref="A39:E39"/>
    <mergeCell ref="A40:E40"/>
    <mergeCell ref="A25:F25"/>
    <mergeCell ref="A26:F26"/>
    <mergeCell ref="G26:H26"/>
    <mergeCell ref="A27:F27"/>
    <mergeCell ref="G27:H27"/>
    <mergeCell ref="A24:F24"/>
    <mergeCell ref="A14:L14"/>
    <mergeCell ref="A15:L15"/>
    <mergeCell ref="G17:H17"/>
    <mergeCell ref="I17:J17"/>
    <mergeCell ref="K17:L17"/>
    <mergeCell ref="A18:F18"/>
    <mergeCell ref="A19:F19"/>
    <mergeCell ref="A20:E20"/>
    <mergeCell ref="A21:F21"/>
    <mergeCell ref="A22:F22"/>
    <mergeCell ref="A23:F23"/>
    <mergeCell ref="A1:L1"/>
    <mergeCell ref="A3:L3"/>
    <mergeCell ref="A5:L5"/>
    <mergeCell ref="A6:L6"/>
    <mergeCell ref="A8:L8"/>
    <mergeCell ref="A7:C7"/>
    <mergeCell ref="D7:L7"/>
    <mergeCell ref="A9:G9"/>
    <mergeCell ref="H9:L12"/>
    <mergeCell ref="A10:G10"/>
    <mergeCell ref="A11:G11"/>
    <mergeCell ref="A12:G12"/>
  </mergeCells>
  <pageMargins left="0.25" right="0.25"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'onglets du BP'!$C$4:$C$6</xm:f>
          </x14:formula1>
          <xm:sqref>D7:L7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zoomScale="120" zoomScaleNormal="120" workbookViewId="0">
      <selection activeCell="J35" sqref="J35"/>
    </sheetView>
  </sheetViews>
  <sheetFormatPr baseColWidth="10" defaultRowHeight="15" x14ac:dyDescent="0.25"/>
  <cols>
    <col min="1" max="4" width="11.42578125" style="17"/>
    <col min="5" max="5" width="12.42578125" style="17" customWidth="1"/>
    <col min="6" max="6" width="14.28515625" style="17" customWidth="1"/>
    <col min="7" max="12" width="12.7109375" style="17" customWidth="1"/>
    <col min="13" max="16384" width="11.42578125" style="17"/>
  </cols>
  <sheetData>
    <row r="1" spans="1:12" ht="51" customHeight="1" x14ac:dyDescent="0.25">
      <c r="A1" s="105" t="s">
        <v>64</v>
      </c>
      <c r="B1" s="105"/>
      <c r="C1" s="105"/>
      <c r="D1" s="105"/>
      <c r="E1" s="105"/>
      <c r="F1" s="105"/>
      <c r="G1" s="105"/>
      <c r="H1" s="105"/>
      <c r="I1" s="105"/>
      <c r="J1" s="105"/>
      <c r="K1" s="105"/>
      <c r="L1" s="105"/>
    </row>
    <row r="2" spans="1:12" ht="5.25" customHeight="1" thickBot="1" x14ac:dyDescent="0.3"/>
    <row r="3" spans="1:12" ht="15.75" thickBot="1" x14ac:dyDescent="0.3">
      <c r="A3" s="106" t="s">
        <v>0</v>
      </c>
      <c r="B3" s="107"/>
      <c r="C3" s="107"/>
      <c r="D3" s="107"/>
      <c r="E3" s="107"/>
      <c r="F3" s="107"/>
      <c r="G3" s="107"/>
      <c r="H3" s="107"/>
      <c r="I3" s="107"/>
      <c r="J3" s="107"/>
      <c r="K3" s="107"/>
      <c r="L3" s="108"/>
    </row>
    <row r="4" spans="1:12" ht="4.5" customHeight="1" thickBot="1" x14ac:dyDescent="0.3"/>
    <row r="5" spans="1:12" x14ac:dyDescent="0.25">
      <c r="A5" s="112" t="s">
        <v>3</v>
      </c>
      <c r="B5" s="113"/>
      <c r="C5" s="113"/>
      <c r="D5" s="113"/>
      <c r="E5" s="113"/>
      <c r="F5" s="113"/>
      <c r="G5" s="113"/>
      <c r="H5" s="113"/>
      <c r="I5" s="113"/>
      <c r="J5" s="113"/>
      <c r="K5" s="113"/>
      <c r="L5" s="114"/>
    </row>
    <row r="6" spans="1:12" ht="30" customHeight="1" x14ac:dyDescent="0.25">
      <c r="A6" s="109" t="s">
        <v>65</v>
      </c>
      <c r="B6" s="110"/>
      <c r="C6" s="110"/>
      <c r="D6" s="110"/>
      <c r="E6" s="110"/>
      <c r="F6" s="110"/>
      <c r="G6" s="110"/>
      <c r="H6" s="110"/>
      <c r="I6" s="110"/>
      <c r="J6" s="110"/>
      <c r="K6" s="110"/>
      <c r="L6" s="111"/>
    </row>
    <row r="7" spans="1:12" ht="20.25" customHeight="1" x14ac:dyDescent="0.25">
      <c r="A7" s="126" t="s">
        <v>79</v>
      </c>
      <c r="B7" s="127"/>
      <c r="C7" s="128"/>
      <c r="D7" s="129" t="s">
        <v>76</v>
      </c>
      <c r="E7" s="130"/>
      <c r="F7" s="130"/>
      <c r="G7" s="130"/>
      <c r="H7" s="130"/>
      <c r="I7" s="130"/>
      <c r="J7" s="130"/>
      <c r="K7" s="130"/>
      <c r="L7" s="131"/>
    </row>
    <row r="8" spans="1:12" ht="18" customHeight="1" x14ac:dyDescent="0.25">
      <c r="A8" s="117" t="s">
        <v>72</v>
      </c>
      <c r="B8" s="118"/>
      <c r="C8" s="118"/>
      <c r="D8" s="118"/>
      <c r="E8" s="118"/>
      <c r="F8" s="118"/>
      <c r="G8" s="118"/>
      <c r="H8" s="118"/>
      <c r="I8" s="118"/>
      <c r="J8" s="118"/>
      <c r="K8" s="118"/>
      <c r="L8" s="119"/>
    </row>
    <row r="9" spans="1:12" x14ac:dyDescent="0.25">
      <c r="A9" s="115" t="s">
        <v>68</v>
      </c>
      <c r="B9" s="116"/>
      <c r="C9" s="116"/>
      <c r="D9" s="116"/>
      <c r="E9" s="116"/>
      <c r="F9" s="116"/>
      <c r="G9" s="116"/>
      <c r="H9" s="166" t="s">
        <v>66</v>
      </c>
      <c r="I9" s="160"/>
      <c r="J9" s="160"/>
      <c r="K9" s="160"/>
      <c r="L9" s="161"/>
    </row>
    <row r="10" spans="1:12" x14ac:dyDescent="0.25">
      <c r="A10" s="115" t="s">
        <v>1</v>
      </c>
      <c r="B10" s="116"/>
      <c r="C10" s="116"/>
      <c r="D10" s="116"/>
      <c r="E10" s="116"/>
      <c r="F10" s="116"/>
      <c r="G10" s="116"/>
      <c r="H10" s="160"/>
      <c r="I10" s="160"/>
      <c r="J10" s="160"/>
      <c r="K10" s="160"/>
      <c r="L10" s="161"/>
    </row>
    <row r="11" spans="1:12" x14ac:dyDescent="0.25">
      <c r="A11" s="115" t="s">
        <v>73</v>
      </c>
      <c r="B11" s="116"/>
      <c r="C11" s="116"/>
      <c r="D11" s="116"/>
      <c r="E11" s="116"/>
      <c r="F11" s="116"/>
      <c r="G11" s="116"/>
      <c r="H11" s="160"/>
      <c r="I11" s="160"/>
      <c r="J11" s="160"/>
      <c r="K11" s="160"/>
      <c r="L11" s="161"/>
    </row>
    <row r="12" spans="1:12" ht="126" customHeight="1" thickBot="1" x14ac:dyDescent="0.3">
      <c r="A12" s="124" t="s">
        <v>67</v>
      </c>
      <c r="B12" s="125"/>
      <c r="C12" s="125"/>
      <c r="D12" s="125"/>
      <c r="E12" s="125"/>
      <c r="F12" s="125"/>
      <c r="G12" s="125"/>
      <c r="H12" s="162"/>
      <c r="I12" s="162"/>
      <c r="J12" s="162"/>
      <c r="K12" s="162"/>
      <c r="L12" s="163"/>
    </row>
    <row r="13" spans="1:12" ht="7.5" customHeight="1" thickBot="1" x14ac:dyDescent="0.3"/>
    <row r="14" spans="1:12" x14ac:dyDescent="0.25">
      <c r="A14" s="83" t="s">
        <v>4</v>
      </c>
      <c r="B14" s="84"/>
      <c r="C14" s="84"/>
      <c r="D14" s="84"/>
      <c r="E14" s="84"/>
      <c r="F14" s="84"/>
      <c r="G14" s="84"/>
      <c r="H14" s="84"/>
      <c r="I14" s="84"/>
      <c r="J14" s="84"/>
      <c r="K14" s="84"/>
      <c r="L14" s="85"/>
    </row>
    <row r="15" spans="1:12" ht="15.75" thickBot="1" x14ac:dyDescent="0.3">
      <c r="A15" s="95" t="s">
        <v>2</v>
      </c>
      <c r="B15" s="96"/>
      <c r="C15" s="96"/>
      <c r="D15" s="96"/>
      <c r="E15" s="96"/>
      <c r="F15" s="96"/>
      <c r="G15" s="96"/>
      <c r="H15" s="96"/>
      <c r="I15" s="96"/>
      <c r="J15" s="96"/>
      <c r="K15" s="96"/>
      <c r="L15" s="97"/>
    </row>
    <row r="16" spans="1:12" ht="6.75" customHeight="1" thickBot="1" x14ac:dyDescent="0.3"/>
    <row r="17" spans="1:12" x14ac:dyDescent="0.25">
      <c r="G17" s="79" t="s">
        <v>5</v>
      </c>
      <c r="H17" s="98"/>
      <c r="I17" s="67" t="s">
        <v>6</v>
      </c>
      <c r="J17" s="99"/>
      <c r="K17" s="69" t="s">
        <v>7</v>
      </c>
      <c r="L17" s="70"/>
    </row>
    <row r="18" spans="1:12" ht="44.25" customHeight="1" x14ac:dyDescent="0.25">
      <c r="A18" s="89" t="s">
        <v>16</v>
      </c>
      <c r="B18" s="90"/>
      <c r="C18" s="90"/>
      <c r="D18" s="90"/>
      <c r="E18" s="90"/>
      <c r="F18" s="91"/>
      <c r="G18" s="1" t="s">
        <v>45</v>
      </c>
      <c r="H18" s="49" t="s">
        <v>12</v>
      </c>
      <c r="I18" s="3" t="s">
        <v>45</v>
      </c>
      <c r="J18" s="52" t="s">
        <v>12</v>
      </c>
      <c r="K18" s="4" t="s">
        <v>45</v>
      </c>
      <c r="L18" s="5" t="s">
        <v>12</v>
      </c>
    </row>
    <row r="19" spans="1:12" ht="26.25" customHeight="1" x14ac:dyDescent="0.25">
      <c r="A19" s="92" t="s">
        <v>49</v>
      </c>
      <c r="B19" s="93"/>
      <c r="C19" s="93"/>
      <c r="D19" s="93"/>
      <c r="E19" s="93"/>
      <c r="F19" s="94"/>
      <c r="G19" s="19"/>
      <c r="H19" s="50">
        <f>$H$25*G19</f>
        <v>0</v>
      </c>
      <c r="I19" s="19"/>
      <c r="J19" s="50">
        <f>$J$25*I19</f>
        <v>0</v>
      </c>
      <c r="K19" s="2"/>
      <c r="L19" s="46">
        <f>$L$25*K19</f>
        <v>0</v>
      </c>
    </row>
    <row r="20" spans="1:12" ht="25.5" customHeight="1" x14ac:dyDescent="0.25">
      <c r="A20" s="86" t="s">
        <v>8</v>
      </c>
      <c r="B20" s="87"/>
      <c r="C20" s="87"/>
      <c r="D20" s="87"/>
      <c r="E20" s="88"/>
      <c r="F20" s="55"/>
      <c r="G20" s="19"/>
      <c r="H20" s="50">
        <f t="shared" ref="H20:H23" si="0">$H$25*G20</f>
        <v>0</v>
      </c>
      <c r="I20" s="19"/>
      <c r="J20" s="50">
        <f t="shared" ref="J20:J23" si="1">$J$25*I20</f>
        <v>0</v>
      </c>
      <c r="K20" s="2"/>
      <c r="L20" s="46">
        <f t="shared" ref="L20:L23" si="2">$L$25*K20</f>
        <v>0</v>
      </c>
    </row>
    <row r="21" spans="1:12" ht="36.75" customHeight="1" x14ac:dyDescent="0.25">
      <c r="A21" s="103" t="s">
        <v>9</v>
      </c>
      <c r="B21" s="104"/>
      <c r="C21" s="104"/>
      <c r="D21" s="104"/>
      <c r="E21" s="104"/>
      <c r="F21" s="104"/>
      <c r="G21" s="19"/>
      <c r="H21" s="50">
        <f t="shared" si="0"/>
        <v>0</v>
      </c>
      <c r="I21" s="19"/>
      <c r="J21" s="50">
        <f t="shared" si="1"/>
        <v>0</v>
      </c>
      <c r="K21" s="2"/>
      <c r="L21" s="46">
        <f t="shared" si="2"/>
        <v>0</v>
      </c>
    </row>
    <row r="22" spans="1:12" ht="34.5" customHeight="1" x14ac:dyDescent="0.25">
      <c r="A22" s="103" t="s">
        <v>10</v>
      </c>
      <c r="B22" s="104"/>
      <c r="C22" s="104"/>
      <c r="D22" s="104"/>
      <c r="E22" s="104"/>
      <c r="F22" s="104"/>
      <c r="G22" s="19"/>
      <c r="H22" s="50">
        <f t="shared" si="0"/>
        <v>0</v>
      </c>
      <c r="I22" s="19"/>
      <c r="J22" s="50">
        <f t="shared" si="1"/>
        <v>0</v>
      </c>
      <c r="K22" s="2"/>
      <c r="L22" s="46">
        <f t="shared" si="2"/>
        <v>0</v>
      </c>
    </row>
    <row r="23" spans="1:12" ht="31.5" customHeight="1" thickBot="1" x14ac:dyDescent="0.3">
      <c r="A23" s="152" t="s">
        <v>50</v>
      </c>
      <c r="B23" s="153"/>
      <c r="C23" s="153"/>
      <c r="D23" s="153"/>
      <c r="E23" s="153"/>
      <c r="F23" s="153"/>
      <c r="G23" s="47"/>
      <c r="H23" s="51">
        <f t="shared" si="0"/>
        <v>0</v>
      </c>
      <c r="I23" s="47"/>
      <c r="J23" s="51">
        <f t="shared" si="1"/>
        <v>0</v>
      </c>
      <c r="K23" s="53"/>
      <c r="L23" s="48">
        <f t="shared" si="2"/>
        <v>0</v>
      </c>
    </row>
    <row r="24" spans="1:12" ht="15.75" thickBot="1" x14ac:dyDescent="0.3">
      <c r="A24" s="157" t="s">
        <v>11</v>
      </c>
      <c r="B24" s="158"/>
      <c r="C24" s="158"/>
      <c r="D24" s="158"/>
      <c r="E24" s="158"/>
      <c r="F24" s="159"/>
      <c r="G24" s="44">
        <f>G19+G23+G22+G21+G20</f>
        <v>0</v>
      </c>
      <c r="H24" s="45">
        <f>H19+H23+H22+H21+H20</f>
        <v>0</v>
      </c>
      <c r="I24" s="44">
        <f t="shared" ref="I24:L24" si="3">I19+I23+I22+I21+I20</f>
        <v>0</v>
      </c>
      <c r="J24" s="45">
        <f t="shared" si="3"/>
        <v>0</v>
      </c>
      <c r="K24" s="44">
        <f t="shared" si="3"/>
        <v>0</v>
      </c>
      <c r="L24" s="45">
        <f t="shared" si="3"/>
        <v>0</v>
      </c>
    </row>
    <row r="25" spans="1:12" ht="31.5" customHeight="1" thickBot="1" x14ac:dyDescent="0.3">
      <c r="A25" s="154" t="s">
        <v>48</v>
      </c>
      <c r="B25" s="155"/>
      <c r="C25" s="155"/>
      <c r="D25" s="155"/>
      <c r="E25" s="155"/>
      <c r="F25" s="156"/>
      <c r="G25" s="42"/>
      <c r="H25" s="43"/>
      <c r="I25" s="42"/>
      <c r="J25" s="43"/>
      <c r="K25" s="42"/>
      <c r="L25" s="43"/>
    </row>
    <row r="26" spans="1:12" ht="15.75" customHeight="1" thickBot="1" x14ac:dyDescent="0.3">
      <c r="A26" s="100" t="s">
        <v>42</v>
      </c>
      <c r="B26" s="101"/>
      <c r="C26" s="101"/>
      <c r="D26" s="101"/>
      <c r="E26" s="101"/>
      <c r="F26" s="102"/>
      <c r="G26" s="164">
        <f>SUM(G19:G23,I19:I23,K19:K23)</f>
        <v>0</v>
      </c>
      <c r="H26" s="165"/>
    </row>
    <row r="27" spans="1:12" s="6" customFormat="1" ht="15.75" customHeight="1" thickBot="1" x14ac:dyDescent="0.3">
      <c r="A27" s="62" t="s">
        <v>19</v>
      </c>
      <c r="B27" s="63"/>
      <c r="C27" s="63"/>
      <c r="D27" s="63"/>
      <c r="E27" s="63"/>
      <c r="F27" s="64"/>
      <c r="G27" s="65">
        <f>H24+J24+L24</f>
        <v>0</v>
      </c>
      <c r="H27" s="66"/>
      <c r="I27" s="17"/>
      <c r="J27" s="17"/>
      <c r="K27" s="17"/>
      <c r="L27" s="17"/>
    </row>
    <row r="28" spans="1:12" ht="9.75" customHeight="1" thickBot="1" x14ac:dyDescent="0.3">
      <c r="A28" s="14"/>
      <c r="B28" s="14"/>
      <c r="C28" s="14"/>
      <c r="D28" s="14"/>
      <c r="E28" s="14"/>
      <c r="F28" s="13"/>
      <c r="G28" s="16"/>
      <c r="H28" s="16"/>
      <c r="I28" s="16"/>
      <c r="J28" s="16"/>
      <c r="K28" s="16"/>
      <c r="L28" s="15"/>
    </row>
    <row r="29" spans="1:12" x14ac:dyDescent="0.25">
      <c r="F29" s="79" t="s">
        <v>5</v>
      </c>
      <c r="G29" s="80"/>
      <c r="H29" s="67" t="s">
        <v>6</v>
      </c>
      <c r="I29" s="68"/>
      <c r="J29" s="69" t="s">
        <v>7</v>
      </c>
      <c r="K29" s="70"/>
    </row>
    <row r="30" spans="1:12" ht="75" x14ac:dyDescent="0.25">
      <c r="A30" s="77" t="s">
        <v>14</v>
      </c>
      <c r="B30" s="78"/>
      <c r="C30" s="78"/>
      <c r="D30" s="78"/>
      <c r="E30" s="78"/>
      <c r="F30" s="167" t="s">
        <v>80</v>
      </c>
      <c r="G30" s="31" t="s">
        <v>46</v>
      </c>
      <c r="H30" s="167" t="s">
        <v>80</v>
      </c>
      <c r="I30" s="31" t="s">
        <v>46</v>
      </c>
      <c r="J30" s="167" t="s">
        <v>80</v>
      </c>
      <c r="K30" s="31" t="s">
        <v>46</v>
      </c>
      <c r="L30" s="35" t="s">
        <v>15</v>
      </c>
    </row>
    <row r="31" spans="1:12" ht="15" customHeight="1" x14ac:dyDescent="0.25">
      <c r="A31" s="73" t="s">
        <v>81</v>
      </c>
      <c r="B31" s="74"/>
      <c r="C31" s="74"/>
      <c r="D31" s="74"/>
      <c r="E31" s="74"/>
      <c r="F31" s="32"/>
      <c r="G31" s="33"/>
      <c r="H31" s="34"/>
      <c r="I31" s="33"/>
      <c r="J31" s="34"/>
      <c r="K31" s="33"/>
      <c r="L31" s="36">
        <f>SUM(F31*G31,H31*I31,J31*K31)</f>
        <v>0</v>
      </c>
    </row>
    <row r="32" spans="1:12" ht="15.75" customHeight="1" thickBot="1" x14ac:dyDescent="0.3">
      <c r="A32" s="75" t="s">
        <v>82</v>
      </c>
      <c r="B32" s="76"/>
      <c r="C32" s="76"/>
      <c r="D32" s="76"/>
      <c r="E32" s="76"/>
      <c r="F32" s="37"/>
      <c r="G32" s="38"/>
      <c r="H32" s="39"/>
      <c r="I32" s="38"/>
      <c r="J32" s="39"/>
      <c r="K32" s="38"/>
      <c r="L32" s="40">
        <f>SUM(F32*G32,H32*I32,J32*K32)</f>
        <v>0</v>
      </c>
    </row>
    <row r="33" spans="1:12" ht="15.75" thickBot="1" x14ac:dyDescent="0.3">
      <c r="A33" s="62" t="s">
        <v>41</v>
      </c>
      <c r="B33" s="63"/>
      <c r="C33" s="63"/>
      <c r="D33" s="63"/>
      <c r="E33" s="63"/>
      <c r="F33" s="63"/>
      <c r="G33" s="71"/>
      <c r="H33" s="71"/>
      <c r="I33" s="71"/>
      <c r="J33" s="71"/>
      <c r="K33" s="72"/>
      <c r="L33" s="41">
        <f>SUM(L31:L32)</f>
        <v>0</v>
      </c>
    </row>
    <row r="34" spans="1:12" ht="11.25" customHeight="1" x14ac:dyDescent="0.25">
      <c r="A34" s="14"/>
      <c r="B34" s="14"/>
      <c r="C34" s="14"/>
      <c r="D34" s="14"/>
      <c r="E34" s="14"/>
      <c r="F34" s="14"/>
      <c r="G34" s="15"/>
      <c r="H34" s="15"/>
      <c r="I34" s="15"/>
      <c r="J34" s="15"/>
      <c r="K34" s="15"/>
      <c r="L34" s="15"/>
    </row>
    <row r="35" spans="1:12" ht="45" x14ac:dyDescent="0.25">
      <c r="A35" s="132" t="s">
        <v>17</v>
      </c>
      <c r="B35" s="91"/>
      <c r="C35" s="91"/>
      <c r="D35" s="91"/>
      <c r="E35" s="133"/>
      <c r="F35" s="9" t="s">
        <v>18</v>
      </c>
      <c r="G35" s="7" t="s">
        <v>47</v>
      </c>
      <c r="H35" s="8" t="s">
        <v>12</v>
      </c>
    </row>
    <row r="36" spans="1:12" x14ac:dyDescent="0.25">
      <c r="A36" s="134" t="s">
        <v>20</v>
      </c>
      <c r="B36" s="135"/>
      <c r="C36" s="135"/>
      <c r="D36" s="135"/>
      <c r="E36" s="136"/>
      <c r="F36" s="20"/>
      <c r="G36" s="21"/>
      <c r="H36" s="23">
        <f>F36*G36</f>
        <v>0</v>
      </c>
    </row>
    <row r="37" spans="1:12" x14ac:dyDescent="0.25">
      <c r="A37" s="139" t="s">
        <v>21</v>
      </c>
      <c r="B37" s="140"/>
      <c r="C37" s="140"/>
      <c r="D37" s="140"/>
      <c r="E37" s="141"/>
      <c r="F37" s="20"/>
      <c r="G37" s="21"/>
      <c r="H37" s="23">
        <f t="shared" ref="H37:H54" si="4">F37*G37</f>
        <v>0</v>
      </c>
    </row>
    <row r="38" spans="1:12" x14ac:dyDescent="0.25">
      <c r="A38" s="134" t="s">
        <v>33</v>
      </c>
      <c r="B38" s="135"/>
      <c r="C38" s="135"/>
      <c r="D38" s="135"/>
      <c r="E38" s="136"/>
      <c r="F38" s="20"/>
      <c r="G38" s="21"/>
      <c r="H38" s="23">
        <f t="shared" si="4"/>
        <v>0</v>
      </c>
    </row>
    <row r="39" spans="1:12" x14ac:dyDescent="0.25">
      <c r="A39" s="77" t="s">
        <v>22</v>
      </c>
      <c r="B39" s="137"/>
      <c r="C39" s="137"/>
      <c r="D39" s="137"/>
      <c r="E39" s="138"/>
      <c r="F39" s="20"/>
      <c r="G39" s="21"/>
      <c r="H39" s="23">
        <f t="shared" si="4"/>
        <v>0</v>
      </c>
    </row>
    <row r="40" spans="1:12" x14ac:dyDescent="0.25">
      <c r="A40" s="134" t="s">
        <v>23</v>
      </c>
      <c r="B40" s="135"/>
      <c r="C40" s="135"/>
      <c r="D40" s="135"/>
      <c r="E40" s="136"/>
      <c r="F40" s="20"/>
      <c r="G40" s="21"/>
      <c r="H40" s="23">
        <f t="shared" si="4"/>
        <v>0</v>
      </c>
    </row>
    <row r="41" spans="1:12" s="6" customFormat="1" x14ac:dyDescent="0.25">
      <c r="A41" s="139" t="s">
        <v>24</v>
      </c>
      <c r="B41" s="140"/>
      <c r="C41" s="140"/>
      <c r="D41" s="140"/>
      <c r="E41" s="141"/>
      <c r="F41" s="20"/>
      <c r="G41" s="21"/>
      <c r="H41" s="23">
        <f t="shared" si="4"/>
        <v>0</v>
      </c>
      <c r="I41" s="17"/>
      <c r="J41" s="17"/>
      <c r="K41" s="17"/>
      <c r="L41" s="17"/>
    </row>
    <row r="42" spans="1:12" s="6" customFormat="1" x14ac:dyDescent="0.25">
      <c r="A42" s="134" t="s">
        <v>34</v>
      </c>
      <c r="B42" s="135"/>
      <c r="C42" s="135"/>
      <c r="D42" s="135"/>
      <c r="E42" s="136"/>
      <c r="F42" s="20"/>
      <c r="G42" s="21"/>
      <c r="H42" s="23">
        <f t="shared" si="4"/>
        <v>0</v>
      </c>
    </row>
    <row r="43" spans="1:12" ht="15" customHeight="1" x14ac:dyDescent="0.25">
      <c r="A43" s="77" t="s">
        <v>25</v>
      </c>
      <c r="B43" s="137"/>
      <c r="C43" s="137"/>
      <c r="D43" s="137"/>
      <c r="E43" s="138"/>
      <c r="F43" s="20"/>
      <c r="G43" s="21"/>
      <c r="H43" s="23">
        <f t="shared" si="4"/>
        <v>0</v>
      </c>
      <c r="I43" s="6"/>
      <c r="J43" s="6"/>
      <c r="K43" s="6"/>
      <c r="L43" s="6"/>
    </row>
    <row r="44" spans="1:12" x14ac:dyDescent="0.25">
      <c r="A44" s="134" t="s">
        <v>26</v>
      </c>
      <c r="B44" s="135"/>
      <c r="C44" s="135"/>
      <c r="D44" s="135"/>
      <c r="E44" s="136"/>
      <c r="F44" s="20"/>
      <c r="G44" s="21"/>
      <c r="H44" s="23">
        <f t="shared" si="4"/>
        <v>0</v>
      </c>
    </row>
    <row r="45" spans="1:12" ht="15" customHeight="1" x14ac:dyDescent="0.25">
      <c r="A45" s="139" t="s">
        <v>27</v>
      </c>
      <c r="B45" s="140"/>
      <c r="C45" s="140"/>
      <c r="D45" s="140"/>
      <c r="E45" s="141"/>
      <c r="F45" s="20"/>
      <c r="G45" s="21"/>
      <c r="H45" s="23">
        <f t="shared" si="4"/>
        <v>0</v>
      </c>
    </row>
    <row r="46" spans="1:12" x14ac:dyDescent="0.25">
      <c r="A46" s="134" t="s">
        <v>35</v>
      </c>
      <c r="B46" s="135"/>
      <c r="C46" s="135"/>
      <c r="D46" s="135"/>
      <c r="E46" s="136"/>
      <c r="F46" s="20"/>
      <c r="G46" s="21"/>
      <c r="H46" s="23">
        <f t="shared" si="4"/>
        <v>0</v>
      </c>
      <c r="I46" s="54"/>
      <c r="J46" s="54"/>
      <c r="K46" s="54"/>
      <c r="L46" s="54"/>
    </row>
    <row r="47" spans="1:12" x14ac:dyDescent="0.25">
      <c r="A47" s="77" t="s">
        <v>28</v>
      </c>
      <c r="B47" s="137"/>
      <c r="C47" s="137"/>
      <c r="D47" s="137"/>
      <c r="E47" s="138"/>
      <c r="F47" s="20"/>
      <c r="G47" s="21"/>
      <c r="H47" s="23">
        <f t="shared" si="4"/>
        <v>0</v>
      </c>
      <c r="I47" s="54"/>
      <c r="J47" s="54"/>
      <c r="K47" s="54"/>
      <c r="L47" s="54"/>
    </row>
    <row r="48" spans="1:12" x14ac:dyDescent="0.25">
      <c r="A48" s="134" t="s">
        <v>29</v>
      </c>
      <c r="B48" s="135"/>
      <c r="C48" s="135"/>
      <c r="D48" s="135"/>
      <c r="E48" s="136"/>
      <c r="F48" s="20"/>
      <c r="G48" s="21"/>
      <c r="H48" s="23">
        <f t="shared" si="4"/>
        <v>0</v>
      </c>
    </row>
    <row r="49" spans="1:11" x14ac:dyDescent="0.25">
      <c r="A49" s="139" t="s">
        <v>30</v>
      </c>
      <c r="B49" s="140"/>
      <c r="C49" s="140"/>
      <c r="D49" s="140"/>
      <c r="E49" s="141"/>
      <c r="F49" s="20"/>
      <c r="G49" s="21"/>
      <c r="H49" s="23">
        <f t="shared" si="4"/>
        <v>0</v>
      </c>
    </row>
    <row r="50" spans="1:11" x14ac:dyDescent="0.25">
      <c r="A50" s="134" t="s">
        <v>36</v>
      </c>
      <c r="B50" s="135"/>
      <c r="C50" s="135"/>
      <c r="D50" s="135"/>
      <c r="E50" s="136"/>
      <c r="F50" s="20"/>
      <c r="G50" s="21"/>
      <c r="H50" s="23">
        <f t="shared" si="4"/>
        <v>0</v>
      </c>
    </row>
    <row r="51" spans="1:11" x14ac:dyDescent="0.25">
      <c r="A51" s="77" t="s">
        <v>31</v>
      </c>
      <c r="B51" s="137"/>
      <c r="C51" s="137"/>
      <c r="D51" s="137"/>
      <c r="E51" s="138"/>
      <c r="F51" s="20"/>
      <c r="G51" s="21"/>
      <c r="H51" s="23">
        <f t="shared" si="4"/>
        <v>0</v>
      </c>
    </row>
    <row r="52" spans="1:11" x14ac:dyDescent="0.25">
      <c r="A52" s="134" t="s">
        <v>37</v>
      </c>
      <c r="B52" s="135"/>
      <c r="C52" s="135"/>
      <c r="D52" s="135"/>
      <c r="E52" s="136"/>
      <c r="F52" s="20"/>
      <c r="G52" s="21"/>
      <c r="H52" s="23">
        <f t="shared" si="4"/>
        <v>0</v>
      </c>
    </row>
    <row r="53" spans="1:11" x14ac:dyDescent="0.25">
      <c r="A53" s="77" t="s">
        <v>32</v>
      </c>
      <c r="B53" s="137"/>
      <c r="C53" s="137"/>
      <c r="D53" s="137"/>
      <c r="E53" s="138"/>
      <c r="F53" s="20"/>
      <c r="G53" s="22"/>
      <c r="H53" s="23">
        <f t="shared" si="4"/>
        <v>0</v>
      </c>
    </row>
    <row r="54" spans="1:11" ht="15.75" thickBot="1" x14ac:dyDescent="0.3">
      <c r="A54" s="142" t="s">
        <v>38</v>
      </c>
      <c r="B54" s="143"/>
      <c r="C54" s="143"/>
      <c r="D54" s="143"/>
      <c r="E54" s="144"/>
      <c r="F54" s="26"/>
      <c r="G54" s="22"/>
      <c r="H54" s="27">
        <f t="shared" si="4"/>
        <v>0</v>
      </c>
    </row>
    <row r="55" spans="1:11" ht="15.75" thickBot="1" x14ac:dyDescent="0.3">
      <c r="A55" s="62" t="s">
        <v>43</v>
      </c>
      <c r="B55" s="63"/>
      <c r="C55" s="63"/>
      <c r="D55" s="63"/>
      <c r="E55" s="63"/>
      <c r="F55" s="63"/>
      <c r="G55" s="71"/>
      <c r="H55" s="30">
        <f>H36+H37+H38+H39+H40+H41+H42+H43+H44+H45+H46+H47+H48+H49+H50+H51+H52+H53</f>
        <v>0</v>
      </c>
    </row>
    <row r="56" spans="1:11" ht="9.75" customHeight="1" thickBot="1" x14ac:dyDescent="0.3">
      <c r="A56" s="28"/>
      <c r="B56" s="29"/>
      <c r="C56" s="29"/>
      <c r="D56" s="29"/>
      <c r="E56" s="29"/>
      <c r="F56" s="29"/>
      <c r="G56" s="11"/>
      <c r="H56" s="12"/>
    </row>
    <row r="57" spans="1:11" ht="15.75" thickBot="1" x14ac:dyDescent="0.3">
      <c r="A57" s="62" t="s">
        <v>39</v>
      </c>
      <c r="B57" s="150"/>
      <c r="C57" s="150"/>
      <c r="D57" s="150"/>
      <c r="E57" s="150"/>
      <c r="F57" s="64"/>
      <c r="G57" s="145">
        <f>G27+L33+H55</f>
        <v>0</v>
      </c>
      <c r="H57" s="146"/>
    </row>
    <row r="58" spans="1:11" ht="15.75" thickBot="1" x14ac:dyDescent="0.3">
      <c r="A58" s="147" t="s">
        <v>13</v>
      </c>
      <c r="B58" s="148"/>
      <c r="C58" s="148"/>
      <c r="D58" s="148"/>
      <c r="E58" s="148"/>
      <c r="F58" s="149"/>
      <c r="G58" s="145">
        <f>0.2*G57</f>
        <v>0</v>
      </c>
      <c r="H58" s="146"/>
    </row>
    <row r="59" spans="1:11" ht="15.75" thickBot="1" x14ac:dyDescent="0.3">
      <c r="A59" s="147" t="s">
        <v>40</v>
      </c>
      <c r="B59" s="148"/>
      <c r="C59" s="148"/>
      <c r="D59" s="148"/>
      <c r="E59" s="148"/>
      <c r="F59" s="149"/>
      <c r="G59" s="145">
        <f>1.2*G57</f>
        <v>0</v>
      </c>
      <c r="H59" s="146"/>
    </row>
    <row r="60" spans="1:11" ht="7.5" customHeight="1" x14ac:dyDescent="0.25"/>
    <row r="61" spans="1:11" ht="31.5" customHeight="1" x14ac:dyDescent="0.25">
      <c r="A61" s="151" t="s">
        <v>51</v>
      </c>
      <c r="B61" s="151"/>
      <c r="C61" s="151"/>
      <c r="D61" s="151"/>
      <c r="E61" s="151"/>
      <c r="F61" s="151"/>
      <c r="G61" s="151"/>
      <c r="H61" s="151"/>
      <c r="I61" s="24"/>
      <c r="J61" s="24"/>
      <c r="K61" s="24"/>
    </row>
    <row r="62" spans="1:11" ht="38.25" customHeight="1" x14ac:dyDescent="0.25">
      <c r="A62" s="151" t="s">
        <v>44</v>
      </c>
      <c r="B62" s="151"/>
      <c r="C62" s="151"/>
      <c r="D62" s="151"/>
      <c r="E62" s="151"/>
      <c r="F62" s="151"/>
      <c r="G62" s="151"/>
      <c r="H62" s="151"/>
      <c r="I62" s="25"/>
      <c r="J62" s="25"/>
      <c r="K62" s="25"/>
    </row>
  </sheetData>
  <mergeCells count="65">
    <mergeCell ref="A59:F59"/>
    <mergeCell ref="G59:H59"/>
    <mergeCell ref="A61:H61"/>
    <mergeCell ref="A62:H62"/>
    <mergeCell ref="A54:E54"/>
    <mergeCell ref="A55:G55"/>
    <mergeCell ref="A57:F57"/>
    <mergeCell ref="G57:H57"/>
    <mergeCell ref="A58:F58"/>
    <mergeCell ref="G58:H58"/>
    <mergeCell ref="A53:E53"/>
    <mergeCell ref="A42:E42"/>
    <mergeCell ref="A43:E43"/>
    <mergeCell ref="A44:E44"/>
    <mergeCell ref="A45:E45"/>
    <mergeCell ref="A46:E46"/>
    <mergeCell ref="A47:E47"/>
    <mergeCell ref="A48:E48"/>
    <mergeCell ref="A49:E49"/>
    <mergeCell ref="A50:E50"/>
    <mergeCell ref="A51:E51"/>
    <mergeCell ref="A52:E52"/>
    <mergeCell ref="A41:E41"/>
    <mergeCell ref="J29:K29"/>
    <mergeCell ref="A30:E30"/>
    <mergeCell ref="A31:E31"/>
    <mergeCell ref="A32:E32"/>
    <mergeCell ref="A33:K33"/>
    <mergeCell ref="A35:E35"/>
    <mergeCell ref="F29:G29"/>
    <mergeCell ref="H29:I29"/>
    <mergeCell ref="A36:E36"/>
    <mergeCell ref="A37:E37"/>
    <mergeCell ref="A38:E38"/>
    <mergeCell ref="A39:E39"/>
    <mergeCell ref="A40:E40"/>
    <mergeCell ref="A25:F25"/>
    <mergeCell ref="A26:F26"/>
    <mergeCell ref="G26:H26"/>
    <mergeCell ref="A27:F27"/>
    <mergeCell ref="G27:H27"/>
    <mergeCell ref="A24:F24"/>
    <mergeCell ref="A14:L14"/>
    <mergeCell ref="A15:L15"/>
    <mergeCell ref="G17:H17"/>
    <mergeCell ref="I17:J17"/>
    <mergeCell ref="K17:L17"/>
    <mergeCell ref="A18:F18"/>
    <mergeCell ref="A19:F19"/>
    <mergeCell ref="A20:E20"/>
    <mergeCell ref="A21:F21"/>
    <mergeCell ref="A22:F22"/>
    <mergeCell ref="A23:F23"/>
    <mergeCell ref="A1:L1"/>
    <mergeCell ref="A3:L3"/>
    <mergeCell ref="A5:L5"/>
    <mergeCell ref="A6:L6"/>
    <mergeCell ref="A8:L8"/>
    <mergeCell ref="A7:C7"/>
    <mergeCell ref="D7:L7"/>
    <mergeCell ref="A9:G9"/>
    <mergeCell ref="H9:L12"/>
    <mergeCell ref="A10:G10"/>
    <mergeCell ref="A11:G11"/>
    <mergeCell ref="A12:G12"/>
  </mergeCells>
  <pageMargins left="0.25" right="0.25"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'onglets du BP'!$C$4:$C$6</xm:f>
          </x14:formula1>
          <xm:sqref>D7:L7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C6"/>
  <sheetViews>
    <sheetView workbookViewId="0">
      <selection activeCell="C2" sqref="C2:C7"/>
    </sheetView>
  </sheetViews>
  <sheetFormatPr baseColWidth="10" defaultRowHeight="15" x14ac:dyDescent="0.25"/>
  <sheetData>
    <row r="3" spans="3:3" x14ac:dyDescent="0.25">
      <c r="C3" t="s">
        <v>78</v>
      </c>
    </row>
    <row r="4" spans="3:3" x14ac:dyDescent="0.25">
      <c r="C4" t="s">
        <v>75</v>
      </c>
    </row>
    <row r="5" spans="3:3" x14ac:dyDescent="0.25">
      <c r="C5" t="s">
        <v>77</v>
      </c>
    </row>
    <row r="6" spans="3:3" x14ac:dyDescent="0.25">
      <c r="C6"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DQE mission 1</vt:lpstr>
      <vt:lpstr>DQE mission 2</vt:lpstr>
      <vt:lpstr>DQE mission 3</vt:lpstr>
      <vt:lpstr>onglets du BP</vt:lpstr>
      <vt:lpstr>'DQE mission 1'!Zone_d_impression</vt:lpstr>
      <vt:lpstr>'DQE mission 2'!Zone_d_impression</vt:lpstr>
      <vt:lpstr>'DQE mission 3'!Zone_d_impression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DUCATEZ MAITE</dc:creator>
  <cp:lastModifiedBy>SAPHORE CELINE (CPAM GIRONDE)</cp:lastModifiedBy>
  <cp:lastPrinted>2020-04-28T09:06:57Z</cp:lastPrinted>
  <dcterms:created xsi:type="dcterms:W3CDTF">2020-04-28T08:36:22Z</dcterms:created>
  <dcterms:modified xsi:type="dcterms:W3CDTF">2025-08-22T09:22:47Z</dcterms:modified>
</cp:coreProperties>
</file>